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48"/>
  </bookViews>
  <sheets>
    <sheet name="Trampolino Pulcine Pulcini" sheetId="23" r:id="rId1"/>
    <sheet name="Trampolino Lupette Lupetti" sheetId="25" r:id="rId2"/>
    <sheet name="Squadre" sheetId="18" r:id="rId3"/>
  </sheets>
  <definedNames>
    <definedName name="_xlnm._FilterDatabase" localSheetId="2" hidden="1">Squadre!$B$2:$H$40</definedName>
    <definedName name="_xlnm.Print_Area" localSheetId="0">'Trampolino Pulcine Pulcini'!$B$3:$K$14</definedName>
  </definedNames>
  <calcPr calcId="191029"/>
</workbook>
</file>

<file path=xl/calcChain.xml><?xml version="1.0" encoding="utf-8"?>
<calcChain xmlns="http://schemas.openxmlformats.org/spreadsheetml/2006/main">
  <c r="K8" i="23" l="1"/>
  <c r="K4" i="23"/>
  <c r="K5" i="23"/>
  <c r="K6" i="23"/>
  <c r="K7" i="23"/>
  <c r="K67" i="18"/>
  <c r="M35" i="18"/>
  <c r="J67" i="18"/>
  <c r="J66" i="18"/>
  <c r="J65" i="18"/>
  <c r="J64" i="18"/>
  <c r="J63" i="18"/>
  <c r="L42" i="18"/>
  <c r="M42" i="18"/>
  <c r="M21" i="18"/>
  <c r="M18" i="18"/>
  <c r="M14" i="18"/>
  <c r="M11" i="18"/>
  <c r="M7" i="18"/>
  <c r="K59" i="18"/>
  <c r="K58" i="18"/>
  <c r="K57" i="18"/>
  <c r="L59" i="18" s="1"/>
  <c r="K53" i="18"/>
  <c r="K52" i="18"/>
  <c r="K51" i="18"/>
  <c r="K50" i="18"/>
  <c r="L53" i="18" s="1"/>
  <c r="K49" i="18"/>
  <c r="K48" i="18"/>
  <c r="K47" i="18"/>
  <c r="K46" i="18"/>
  <c r="L49" i="18" s="1"/>
  <c r="L41" i="18"/>
  <c r="L40" i="18"/>
  <c r="L39" i="18"/>
  <c r="L35" i="18"/>
  <c r="L34" i="18"/>
  <c r="L33" i="18"/>
  <c r="L32" i="18"/>
  <c r="L31" i="18"/>
  <c r="L30" i="18"/>
  <c r="L29" i="18"/>
  <c r="M30" i="18" s="1"/>
  <c r="L28" i="18"/>
  <c r="L24" i="18"/>
  <c r="L23" i="18"/>
  <c r="M24" i="18" s="1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K14" i="23"/>
  <c r="K40" i="25"/>
  <c r="K39" i="25"/>
  <c r="K4" i="25" l="1"/>
  <c r="K36" i="25"/>
  <c r="K35" i="25"/>
  <c r="K8" i="25"/>
  <c r="K13" i="25"/>
  <c r="K7" i="25"/>
  <c r="K14" i="25"/>
  <c r="K16" i="25"/>
  <c r="K15" i="25"/>
  <c r="K12" i="25"/>
  <c r="K6" i="25"/>
  <c r="K5" i="25"/>
  <c r="K11" i="25"/>
  <c r="K9" i="25"/>
  <c r="K10" i="25"/>
</calcChain>
</file>

<file path=xl/sharedStrings.xml><?xml version="1.0" encoding="utf-8"?>
<sst xmlns="http://schemas.openxmlformats.org/spreadsheetml/2006/main" count="666" uniqueCount="213">
  <si>
    <t>S</t>
  </si>
  <si>
    <t>DIANA</t>
  </si>
  <si>
    <t>F</t>
  </si>
  <si>
    <t>Pulcine</t>
  </si>
  <si>
    <t>MEDIUM</t>
  </si>
  <si>
    <t>Jfit Associazione Sportiva Dilettantistica</t>
  </si>
  <si>
    <t>MARTA</t>
  </si>
  <si>
    <t>SUPER B</t>
  </si>
  <si>
    <t>Asd Atletic</t>
  </si>
  <si>
    <t>AIELLO</t>
  </si>
  <si>
    <t>MARTINA</t>
  </si>
  <si>
    <t>Lupette</t>
  </si>
  <si>
    <t>A.S.D. Ginnastica Gymnova</t>
  </si>
  <si>
    <t>M</t>
  </si>
  <si>
    <t>VOLTEGGIO</t>
  </si>
  <si>
    <t>GIULIA</t>
  </si>
  <si>
    <t>Ragazze</t>
  </si>
  <si>
    <t>Allieve</t>
  </si>
  <si>
    <t>BEATRICE</t>
  </si>
  <si>
    <t>NOEMI</t>
  </si>
  <si>
    <t>LARGE</t>
  </si>
  <si>
    <t>A.S.D. Ginnastica Artistica Rubiera</t>
  </si>
  <si>
    <t>Eden Sport S.C.S. Dilettantistica</t>
  </si>
  <si>
    <t>AMANDA</t>
  </si>
  <si>
    <t>Olympia S.S.D. a R.L.</t>
  </si>
  <si>
    <t>BAISI</t>
  </si>
  <si>
    <t>EMILY</t>
  </si>
  <si>
    <t>SMALL</t>
  </si>
  <si>
    <t>API</t>
  </si>
  <si>
    <t>GINEVRA</t>
  </si>
  <si>
    <t>Tigrotte</t>
  </si>
  <si>
    <t>OLIVIA</t>
  </si>
  <si>
    <t>Polisportiva San Marco A.S.D.</t>
  </si>
  <si>
    <t>BARATTI</t>
  </si>
  <si>
    <t>AMELIA</t>
  </si>
  <si>
    <t>BAVUTTI</t>
  </si>
  <si>
    <t>ALICE</t>
  </si>
  <si>
    <t>Pulcini</t>
  </si>
  <si>
    <t>EMMA</t>
  </si>
  <si>
    <t>BELLELLI</t>
  </si>
  <si>
    <t>ILIZIA</t>
  </si>
  <si>
    <t>SOFIA</t>
  </si>
  <si>
    <t>BENEVENTO</t>
  </si>
  <si>
    <t>MATILDE</t>
  </si>
  <si>
    <t>ELISA</t>
  </si>
  <si>
    <t>MARGOT</t>
  </si>
  <si>
    <t>IRENE</t>
  </si>
  <si>
    <t>BODINI</t>
  </si>
  <si>
    <t>ELIZA</t>
  </si>
  <si>
    <t>BONDAVALLI</t>
  </si>
  <si>
    <t>LAURA</t>
  </si>
  <si>
    <t>MARGHERITA</t>
  </si>
  <si>
    <t>BONETTI</t>
  </si>
  <si>
    <t>JENNY</t>
  </si>
  <si>
    <t>CAVALLETTE</t>
  </si>
  <si>
    <t>CACCIANI</t>
  </si>
  <si>
    <t>MARA</t>
  </si>
  <si>
    <t>CAFFARRI</t>
  </si>
  <si>
    <t>EMILIA</t>
  </si>
  <si>
    <t>COCCINELLE</t>
  </si>
  <si>
    <t>CALDERONE</t>
  </si>
  <si>
    <t>CATERINA</t>
  </si>
  <si>
    <t>DELFINI</t>
  </si>
  <si>
    <t>CANDELI</t>
  </si>
  <si>
    <t>GIOIA</t>
  </si>
  <si>
    <t>CANTIR</t>
  </si>
  <si>
    <t>LIA</t>
  </si>
  <si>
    <t>CANTONI</t>
  </si>
  <si>
    <t>LIBELLULE</t>
  </si>
  <si>
    <t>CHIARA</t>
  </si>
  <si>
    <t>CARRIGLIO</t>
  </si>
  <si>
    <t>MIRIAM</t>
  </si>
  <si>
    <t>CASTELLITTO</t>
  </si>
  <si>
    <t>BEATRICE SVEVA</t>
  </si>
  <si>
    <t>FARFALLE</t>
  </si>
  <si>
    <t>CAMILLA</t>
  </si>
  <si>
    <t>ELEONORA</t>
  </si>
  <si>
    <t>TRAVE</t>
  </si>
  <si>
    <t>CAVALLI</t>
  </si>
  <si>
    <t>ISABEL</t>
  </si>
  <si>
    <t>Lupetti</t>
  </si>
  <si>
    <t>ELENA</t>
  </si>
  <si>
    <t>CIGARINI</t>
  </si>
  <si>
    <t>CILINDRO</t>
  </si>
  <si>
    <t>VITTORIA</t>
  </si>
  <si>
    <t>ALESSIA</t>
  </si>
  <si>
    <t>COPPOLA</t>
  </si>
  <si>
    <t>CORTI</t>
  </si>
  <si>
    <t>COTTAFAVA</t>
  </si>
  <si>
    <t>DE ROSA</t>
  </si>
  <si>
    <t>BENEDETTA</t>
  </si>
  <si>
    <t>DELLA BELLA</t>
  </si>
  <si>
    <t>DI MAURO</t>
  </si>
  <si>
    <t>VIOLA</t>
  </si>
  <si>
    <t>FARINELLI</t>
  </si>
  <si>
    <t>SERENA</t>
  </si>
  <si>
    <t>FERRUCCI ROMANO</t>
  </si>
  <si>
    <t>FUTURA</t>
  </si>
  <si>
    <t>FONTANILI MINOTTI</t>
  </si>
  <si>
    <t>BIANCA</t>
  </si>
  <si>
    <t>CECILIA</t>
  </si>
  <si>
    <t>GEMELLI</t>
  </si>
  <si>
    <t>GIBERTI</t>
  </si>
  <si>
    <t>ANNA CHIARA</t>
  </si>
  <si>
    <t>GILLI</t>
  </si>
  <si>
    <t>GRAZIONI</t>
  </si>
  <si>
    <t>CLAUDIA</t>
  </si>
  <si>
    <t>GUALTIERI</t>
  </si>
  <si>
    <t>IMMOVILLI</t>
  </si>
  <si>
    <t>CHLOE</t>
  </si>
  <si>
    <t>KARIB MAZZINI</t>
  </si>
  <si>
    <t>ISABELLA</t>
  </si>
  <si>
    <t>LEONE</t>
  </si>
  <si>
    <t>LILLO</t>
  </si>
  <si>
    <t>LOPEZ</t>
  </si>
  <si>
    <t>LUCA</t>
  </si>
  <si>
    <t>LUCCHESI</t>
  </si>
  <si>
    <t>DAKOTA</t>
  </si>
  <si>
    <t>UNICORNI</t>
  </si>
  <si>
    <t>MANARI</t>
  </si>
  <si>
    <t>GIACOMO</t>
  </si>
  <si>
    <t>MASIELLO</t>
  </si>
  <si>
    <t>MENOZZI</t>
  </si>
  <si>
    <t>ADELE</t>
  </si>
  <si>
    <t>CARLOTTA</t>
  </si>
  <si>
    <t>MIGLI RAMOS</t>
  </si>
  <si>
    <t>DANIELA</t>
  </si>
  <si>
    <t>MIHAI</t>
  </si>
  <si>
    <t>ALESSIA MARIA</t>
  </si>
  <si>
    <t>MONDUZZI</t>
  </si>
  <si>
    <t>MONTANARI</t>
  </si>
  <si>
    <t>CLARISSA</t>
  </si>
  <si>
    <t>MOSCATELLI</t>
  </si>
  <si>
    <t>MOSQUERA</t>
  </si>
  <si>
    <t>PENA MICHELLE</t>
  </si>
  <si>
    <t>MOTTOLA</t>
  </si>
  <si>
    <t>BLU</t>
  </si>
  <si>
    <t>NEGRI</t>
  </si>
  <si>
    <t>MADDALENA</t>
  </si>
  <si>
    <t>NESTA</t>
  </si>
  <si>
    <t>RACHELE</t>
  </si>
  <si>
    <t>NOVELLI</t>
  </si>
  <si>
    <t>PALVESI</t>
  </si>
  <si>
    <t>ADELAIDE</t>
  </si>
  <si>
    <t>GAIA</t>
  </si>
  <si>
    <t>PAOLINO</t>
  </si>
  <si>
    <t>PARISI</t>
  </si>
  <si>
    <t>THAYLA</t>
  </si>
  <si>
    <t>PARLANGELI</t>
  </si>
  <si>
    <t>PATERLINI</t>
  </si>
  <si>
    <t>VERA</t>
  </si>
  <si>
    <t>PAVAN BERTAZZONI</t>
  </si>
  <si>
    <t>LUANA DENNIS</t>
  </si>
  <si>
    <t>PERULLI</t>
  </si>
  <si>
    <t>ANGELA</t>
  </si>
  <si>
    <t>PIREDDA</t>
  </si>
  <si>
    <t>PLACIDO</t>
  </si>
  <si>
    <t>ROBERTO</t>
  </si>
  <si>
    <t>ROSATI</t>
  </si>
  <si>
    <t>ROSSELLI</t>
  </si>
  <si>
    <t>ROTA</t>
  </si>
  <si>
    <t>SACCHETTI</t>
  </si>
  <si>
    <t>AYLIN</t>
  </si>
  <si>
    <t>SCABISSI</t>
  </si>
  <si>
    <t>SHOBANA</t>
  </si>
  <si>
    <t>SCAVO</t>
  </si>
  <si>
    <t>SCHIATTI</t>
  </si>
  <si>
    <t>SERRA</t>
  </si>
  <si>
    <t>DILETTA</t>
  </si>
  <si>
    <t>SHARMA</t>
  </si>
  <si>
    <t>SAKSHI</t>
  </si>
  <si>
    <t>GOLD</t>
  </si>
  <si>
    <t>SONCINI</t>
  </si>
  <si>
    <t>STRAMESE</t>
  </si>
  <si>
    <t>MARIA TERESA</t>
  </si>
  <si>
    <t>STROZZI</t>
  </si>
  <si>
    <t>TAGLIAVINI</t>
  </si>
  <si>
    <t>TAH</t>
  </si>
  <si>
    <t>AYA</t>
  </si>
  <si>
    <t>TERZI</t>
  </si>
  <si>
    <t>TUMATIS</t>
  </si>
  <si>
    <t>VALLI</t>
  </si>
  <si>
    <t>LINDA</t>
  </si>
  <si>
    <t>VECCHI</t>
  </si>
  <si>
    <t>ACHILLE</t>
  </si>
  <si>
    <t>VERZELLESI</t>
  </si>
  <si>
    <t>ZANETTI BICOCCHI</t>
  </si>
  <si>
    <t>ZANICHELLI</t>
  </si>
  <si>
    <t>ZILIOLI</t>
  </si>
  <si>
    <t>ZOPPI</t>
  </si>
  <si>
    <t>SOCIETA'</t>
  </si>
  <si>
    <t>TOTALI</t>
  </si>
  <si>
    <t>COGNOME</t>
  </si>
  <si>
    <t>NOME</t>
  </si>
  <si>
    <t>NASCITA</t>
  </si>
  <si>
    <t>CATEGORIA</t>
  </si>
  <si>
    <t>LIVELLO</t>
  </si>
  <si>
    <t>I SALTO</t>
  </si>
  <si>
    <t>II SALTO</t>
  </si>
  <si>
    <t>VALORE FINALE</t>
  </si>
  <si>
    <t>CLASSIFICA</t>
  </si>
  <si>
    <t>assente</t>
  </si>
  <si>
    <t>FACCENDA</t>
  </si>
  <si>
    <t>ZANNONI</t>
  </si>
  <si>
    <t>CSI - CAMPIONATO PROVINCIALE GINNASTICA ARTISTICA</t>
  </si>
  <si>
    <t>Formigine, 06/04/2024</t>
  </si>
  <si>
    <t>MINITRAMP</t>
  </si>
  <si>
    <t>CORPO LIBERO</t>
  </si>
  <si>
    <t>TOTALE</t>
  </si>
  <si>
    <t>PERCORSO</t>
  </si>
  <si>
    <t xml:space="preserve">Sindhar </t>
  </si>
  <si>
    <t>Evelyn</t>
  </si>
  <si>
    <t>lupetta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</si>
</sst>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00"/>
    <numFmt numFmtId="166" formatCode="_-* #,##0.000\ _€_-;\-* #,##0.0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5"/>
      <color rgb="FFC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21" fillId="33" borderId="10" xfId="0" applyFont="1" applyFill="1" applyBorder="1"/>
    <xf numFmtId="0" fontId="22" fillId="0" borderId="0" xfId="0" applyFont="1"/>
    <xf numFmtId="0" fontId="23" fillId="0" borderId="10" xfId="0" applyFont="1" applyBorder="1" applyAlignment="1">
      <alignment horizontal="center"/>
    </xf>
    <xf numFmtId="0" fontId="21" fillId="0" borderId="10" xfId="0" applyFont="1" applyBorder="1"/>
    <xf numFmtId="14" fontId="21" fillId="0" borderId="10" xfId="0" applyNumberFormat="1" applyFont="1" applyBorder="1"/>
    <xf numFmtId="0" fontId="24" fillId="0" borderId="10" xfId="0" applyFont="1" applyBorder="1"/>
    <xf numFmtId="0" fontId="22" fillId="0" borderId="10" xfId="0" applyFont="1" applyBorder="1"/>
    <xf numFmtId="0" fontId="21" fillId="0" borderId="10" xfId="0" applyFont="1" applyFill="1" applyBorder="1"/>
    <xf numFmtId="14" fontId="21" fillId="0" borderId="10" xfId="0" applyNumberFormat="1" applyFont="1" applyFill="1" applyBorder="1"/>
    <xf numFmtId="0" fontId="24" fillId="0" borderId="10" xfId="0" applyFont="1" applyFill="1" applyBorder="1"/>
    <xf numFmtId="0" fontId="21" fillId="0" borderId="13" xfId="0" applyFont="1" applyBorder="1"/>
    <xf numFmtId="0" fontId="25" fillId="0" borderId="0" xfId="0" applyFont="1"/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4" borderId="10" xfId="0" applyFont="1" applyFill="1" applyBorder="1"/>
    <xf numFmtId="0" fontId="24" fillId="34" borderId="10" xfId="0" applyFont="1" applyFill="1" applyBorder="1"/>
    <xf numFmtId="0" fontId="21" fillId="35" borderId="10" xfId="0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36" borderId="10" xfId="0" applyNumberFormat="1" applyFont="1" applyFill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165" fontId="21" fillId="0" borderId="12" xfId="0" applyNumberFormat="1" applyFont="1" applyBorder="1" applyAlignment="1">
      <alignment horizontal="center"/>
    </xf>
    <xf numFmtId="2" fontId="24" fillId="34" borderId="11" xfId="0" applyNumberFormat="1" applyFont="1" applyFill="1" applyBorder="1" applyAlignment="1">
      <alignment horizontal="center"/>
    </xf>
    <xf numFmtId="0" fontId="21" fillId="37" borderId="10" xfId="0" applyFont="1" applyFill="1" applyBorder="1"/>
    <xf numFmtId="0" fontId="24" fillId="37" borderId="10" xfId="0" applyFont="1" applyFill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2" fontId="24" fillId="37" borderId="11" xfId="0" applyNumberFormat="1" applyFont="1" applyFill="1" applyBorder="1" applyAlignment="1">
      <alignment horizontal="center"/>
    </xf>
    <xf numFmtId="0" fontId="21" fillId="38" borderId="10" xfId="0" applyFont="1" applyFill="1" applyBorder="1"/>
    <xf numFmtId="0" fontId="24" fillId="38" borderId="10" xfId="0" applyFont="1" applyFill="1" applyBorder="1"/>
    <xf numFmtId="2" fontId="24" fillId="38" borderId="11" xfId="0" applyNumberFormat="1" applyFont="1" applyFill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1" fillId="39" borderId="10" xfId="0" applyFont="1" applyFill="1" applyBorder="1"/>
    <xf numFmtId="0" fontId="24" fillId="39" borderId="10" xfId="0" applyFont="1" applyFill="1" applyBorder="1"/>
    <xf numFmtId="0" fontId="24" fillId="39" borderId="11" xfId="0" applyFont="1" applyFill="1" applyBorder="1" applyAlignment="1">
      <alignment horizontal="center"/>
    </xf>
    <xf numFmtId="0" fontId="21" fillId="40" borderId="10" xfId="0" applyFont="1" applyFill="1" applyBorder="1"/>
    <xf numFmtId="0" fontId="24" fillId="40" borderId="10" xfId="0" applyFont="1" applyFill="1" applyBorder="1"/>
    <xf numFmtId="2" fontId="24" fillId="40" borderId="11" xfId="0" applyNumberFormat="1" applyFont="1" applyFill="1" applyBorder="1" applyAlignment="1">
      <alignment horizontal="center"/>
    </xf>
    <xf numFmtId="0" fontId="21" fillId="35" borderId="10" xfId="0" applyFont="1" applyFill="1" applyBorder="1"/>
    <xf numFmtId="165" fontId="21" fillId="0" borderId="10" xfId="0" applyNumberFormat="1" applyFont="1" applyBorder="1"/>
    <xf numFmtId="166" fontId="21" fillId="0" borderId="10" xfId="42" applyNumberFormat="1" applyFont="1" applyBorder="1"/>
    <xf numFmtId="166" fontId="21" fillId="0" borderId="11" xfId="0" applyNumberFormat="1" applyFont="1" applyBorder="1"/>
    <xf numFmtId="0" fontId="22" fillId="0" borderId="0" xfId="0" applyFont="1" applyBorder="1"/>
    <xf numFmtId="0" fontId="26" fillId="37" borderId="10" xfId="0" applyFont="1" applyFill="1" applyBorder="1"/>
    <xf numFmtId="2" fontId="21" fillId="0" borderId="10" xfId="0" applyNumberFormat="1" applyFont="1" applyBorder="1"/>
    <xf numFmtId="0" fontId="26" fillId="39" borderId="10" xfId="0" applyFont="1" applyFill="1" applyBorder="1"/>
    <xf numFmtId="0" fontId="21" fillId="0" borderId="11" xfId="0" applyFont="1" applyBorder="1"/>
    <xf numFmtId="0" fontId="22" fillId="0" borderId="0" xfId="0" applyFont="1" applyFill="1"/>
    <xf numFmtId="2" fontId="21" fillId="0" borderId="11" xfId="0" applyNumberFormat="1" applyFont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00FF"/>
      <color rgb="FFCCFF99"/>
      <color rgb="FF99FF99"/>
      <color rgb="FF66FF99"/>
      <color rgb="FFFFCCFF"/>
      <color rgb="FFFF99CC"/>
      <color rgb="FFFFFF99"/>
      <color rgb="FFCC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C20" sqref="C20"/>
    </sheetView>
  </sheetViews>
  <sheetFormatPr defaultRowHeight="14.4" x14ac:dyDescent="0.3"/>
  <cols>
    <col min="2" max="2" width="28.109375" bestFit="1" customWidth="1"/>
    <col min="3" max="3" width="19" bestFit="1" customWidth="1"/>
    <col min="4" max="4" width="8.33203125" bestFit="1" customWidth="1"/>
    <col min="5" max="5" width="2.6640625" bestFit="1" customWidth="1"/>
    <col min="6" max="6" width="10.6640625" bestFit="1" customWidth="1"/>
    <col min="8" max="8" width="12.6640625" bestFit="1" customWidth="1"/>
    <col min="9" max="9" width="6.5546875" bestFit="1" customWidth="1"/>
    <col min="10" max="10" width="7.109375" bestFit="1" customWidth="1"/>
    <col min="11" max="11" width="12.33203125" bestFit="1" customWidth="1"/>
  </cols>
  <sheetData>
    <row r="1" spans="1:12" ht="15.75" x14ac:dyDescent="0.25">
      <c r="A1" s="4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x14ac:dyDescent="0.25">
      <c r="A2" s="2" t="s">
        <v>205</v>
      </c>
      <c r="B2" s="3"/>
      <c r="C2" s="3"/>
    </row>
    <row r="3" spans="1:12" x14ac:dyDescent="0.3">
      <c r="A3" s="6" t="s">
        <v>200</v>
      </c>
      <c r="B3" s="6" t="s">
        <v>190</v>
      </c>
      <c r="C3" s="6" t="s">
        <v>192</v>
      </c>
      <c r="D3" s="6" t="s">
        <v>193</v>
      </c>
      <c r="E3" s="6" t="s">
        <v>0</v>
      </c>
      <c r="F3" s="6" t="s">
        <v>194</v>
      </c>
      <c r="G3" s="6" t="s">
        <v>195</v>
      </c>
      <c r="H3" s="6" t="s">
        <v>196</v>
      </c>
      <c r="I3" s="6" t="s">
        <v>197</v>
      </c>
      <c r="J3" s="6" t="s">
        <v>198</v>
      </c>
      <c r="K3" s="6" t="s">
        <v>199</v>
      </c>
      <c r="L3" s="7"/>
    </row>
    <row r="4" spans="1:12" x14ac:dyDescent="0.3">
      <c r="A4" s="8">
        <v>1</v>
      </c>
      <c r="B4" s="9" t="s">
        <v>21</v>
      </c>
      <c r="C4" s="9" t="s">
        <v>175</v>
      </c>
      <c r="D4" s="9" t="s">
        <v>100</v>
      </c>
      <c r="E4" s="9" t="s">
        <v>2</v>
      </c>
      <c r="F4" s="10">
        <v>43280</v>
      </c>
      <c r="G4" s="11" t="s">
        <v>3</v>
      </c>
      <c r="H4" s="11" t="s">
        <v>20</v>
      </c>
      <c r="I4" s="9">
        <v>9.5</v>
      </c>
      <c r="J4" s="9">
        <v>9.85</v>
      </c>
      <c r="K4" s="9">
        <f t="shared" ref="K4:K6" si="0">SUM(I4:J4)</f>
        <v>19.350000000000001</v>
      </c>
      <c r="L4" s="7"/>
    </row>
    <row r="5" spans="1:12" x14ac:dyDescent="0.3">
      <c r="A5" s="8">
        <v>2</v>
      </c>
      <c r="B5" s="9" t="s">
        <v>21</v>
      </c>
      <c r="C5" s="9" t="s">
        <v>83</v>
      </c>
      <c r="D5" s="9" t="s">
        <v>10</v>
      </c>
      <c r="E5" s="9" t="s">
        <v>2</v>
      </c>
      <c r="F5" s="10">
        <v>43171</v>
      </c>
      <c r="G5" s="11" t="s">
        <v>3</v>
      </c>
      <c r="H5" s="11" t="s">
        <v>20</v>
      </c>
      <c r="I5" s="9">
        <v>9.6</v>
      </c>
      <c r="J5" s="9">
        <v>9.6</v>
      </c>
      <c r="K5" s="9">
        <f t="shared" si="0"/>
        <v>19.2</v>
      </c>
      <c r="L5" s="7"/>
    </row>
    <row r="6" spans="1:12" x14ac:dyDescent="0.3">
      <c r="A6" s="8">
        <v>3</v>
      </c>
      <c r="B6" s="9" t="s">
        <v>21</v>
      </c>
      <c r="C6" s="9" t="s">
        <v>88</v>
      </c>
      <c r="D6" s="9" t="s">
        <v>36</v>
      </c>
      <c r="E6" s="9" t="s">
        <v>2</v>
      </c>
      <c r="F6" s="10">
        <v>43187</v>
      </c>
      <c r="G6" s="11" t="s">
        <v>3</v>
      </c>
      <c r="H6" s="11" t="s">
        <v>20</v>
      </c>
      <c r="I6" s="9">
        <v>9.3000000000000007</v>
      </c>
      <c r="J6" s="9">
        <v>9.4</v>
      </c>
      <c r="K6" s="9">
        <f t="shared" si="0"/>
        <v>18.700000000000003</v>
      </c>
      <c r="L6" s="7"/>
    </row>
    <row r="7" spans="1:12" x14ac:dyDescent="0.3">
      <c r="A7" s="8">
        <v>5</v>
      </c>
      <c r="B7" s="9" t="s">
        <v>22</v>
      </c>
      <c r="C7" s="9" t="s">
        <v>96</v>
      </c>
      <c r="D7" s="9" t="s">
        <v>97</v>
      </c>
      <c r="E7" s="9" t="s">
        <v>2</v>
      </c>
      <c r="F7" s="10">
        <v>43367</v>
      </c>
      <c r="G7" s="11" t="s">
        <v>3</v>
      </c>
      <c r="H7" s="11" t="s">
        <v>20</v>
      </c>
      <c r="I7" s="9">
        <v>9.3000000000000007</v>
      </c>
      <c r="J7" s="9">
        <v>9.1</v>
      </c>
      <c r="K7" s="9">
        <f>SUM(I7:J7)</f>
        <v>18.399999999999999</v>
      </c>
      <c r="L7" s="7"/>
    </row>
    <row r="8" spans="1:12" x14ac:dyDescent="0.3">
      <c r="A8" s="8">
        <v>4</v>
      </c>
      <c r="B8" s="9" t="s">
        <v>21</v>
      </c>
      <c r="C8" s="9" t="s">
        <v>113</v>
      </c>
      <c r="D8" s="9" t="s">
        <v>61</v>
      </c>
      <c r="E8" s="9" t="s">
        <v>2</v>
      </c>
      <c r="F8" s="10">
        <v>43186</v>
      </c>
      <c r="G8" s="11" t="s">
        <v>3</v>
      </c>
      <c r="H8" s="11" t="s">
        <v>20</v>
      </c>
      <c r="I8" s="9">
        <v>8.8000000000000007</v>
      </c>
      <c r="J8" s="9">
        <v>0</v>
      </c>
      <c r="K8" s="9">
        <f>SUM(I8:J8)</f>
        <v>8.8000000000000007</v>
      </c>
      <c r="L8" s="7"/>
    </row>
    <row r="9" spans="1:12" x14ac:dyDescent="0.3">
      <c r="A9" s="6" t="s">
        <v>200</v>
      </c>
      <c r="B9" s="6" t="s">
        <v>190</v>
      </c>
      <c r="C9" s="6" t="s">
        <v>192</v>
      </c>
      <c r="D9" s="6" t="s">
        <v>193</v>
      </c>
      <c r="E9" s="6" t="s">
        <v>0</v>
      </c>
      <c r="F9" s="6" t="s">
        <v>194</v>
      </c>
      <c r="G9" s="6" t="s">
        <v>195</v>
      </c>
      <c r="H9" s="6" t="s">
        <v>196</v>
      </c>
      <c r="I9" s="6" t="s">
        <v>197</v>
      </c>
      <c r="J9" s="6" t="s">
        <v>198</v>
      </c>
      <c r="K9" s="6" t="s">
        <v>199</v>
      </c>
      <c r="L9" s="7"/>
    </row>
    <row r="10" spans="1:12" x14ac:dyDescent="0.3">
      <c r="A10" s="8">
        <v>1</v>
      </c>
      <c r="B10" s="9" t="s">
        <v>32</v>
      </c>
      <c r="C10" s="9" t="s">
        <v>110</v>
      </c>
      <c r="D10" s="9" t="s">
        <v>111</v>
      </c>
      <c r="E10" s="9" t="s">
        <v>2</v>
      </c>
      <c r="F10" s="10">
        <v>43274</v>
      </c>
      <c r="G10" s="11" t="s">
        <v>3</v>
      </c>
      <c r="H10" s="11" t="s">
        <v>4</v>
      </c>
      <c r="I10" s="9">
        <v>9.1999999999999993</v>
      </c>
      <c r="J10" s="9">
        <v>8.5</v>
      </c>
      <c r="K10" s="9">
        <v>9.1999999999999993</v>
      </c>
      <c r="L10" s="7"/>
    </row>
    <row r="11" spans="1:12" x14ac:dyDescent="0.3">
      <c r="A11" s="8">
        <v>2</v>
      </c>
      <c r="B11" s="9" t="s">
        <v>32</v>
      </c>
      <c r="C11" s="9" t="s">
        <v>92</v>
      </c>
      <c r="D11" s="9" t="s">
        <v>43</v>
      </c>
      <c r="E11" s="9" t="s">
        <v>2</v>
      </c>
      <c r="F11" s="10">
        <v>43232</v>
      </c>
      <c r="G11" s="11" t="s">
        <v>3</v>
      </c>
      <c r="H11" s="11" t="s">
        <v>4</v>
      </c>
      <c r="I11" s="9">
        <v>9.1</v>
      </c>
      <c r="J11" s="9">
        <v>8.5</v>
      </c>
      <c r="K11" s="9">
        <v>9.1</v>
      </c>
      <c r="L11" s="7"/>
    </row>
    <row r="12" spans="1:12" x14ac:dyDescent="0.3">
      <c r="A12" s="12"/>
      <c r="B12" s="9" t="s">
        <v>32</v>
      </c>
      <c r="C12" s="9" t="s">
        <v>142</v>
      </c>
      <c r="D12" s="9" t="s">
        <v>143</v>
      </c>
      <c r="E12" s="9" t="s">
        <v>2</v>
      </c>
      <c r="F12" s="10">
        <v>43114</v>
      </c>
      <c r="G12" s="11" t="s">
        <v>3</v>
      </c>
      <c r="H12" s="11" t="s">
        <v>4</v>
      </c>
      <c r="I12" s="9"/>
      <c r="J12" s="9"/>
      <c r="K12" s="9"/>
      <c r="L12" s="7"/>
    </row>
    <row r="13" spans="1:12" x14ac:dyDescent="0.3">
      <c r="A13" s="6" t="s">
        <v>200</v>
      </c>
      <c r="B13" s="6" t="s">
        <v>190</v>
      </c>
      <c r="C13" s="6" t="s">
        <v>192</v>
      </c>
      <c r="D13" s="6" t="s">
        <v>193</v>
      </c>
      <c r="E13" s="6" t="s">
        <v>0</v>
      </c>
      <c r="F13" s="6" t="s">
        <v>194</v>
      </c>
      <c r="G13" s="6" t="s">
        <v>195</v>
      </c>
      <c r="H13" s="6" t="s">
        <v>196</v>
      </c>
      <c r="I13" s="6" t="s">
        <v>197</v>
      </c>
      <c r="J13" s="6" t="s">
        <v>198</v>
      </c>
      <c r="K13" s="6" t="s">
        <v>199</v>
      </c>
      <c r="L13" s="7"/>
    </row>
    <row r="14" spans="1:12" x14ac:dyDescent="0.3">
      <c r="A14" s="8">
        <v>1</v>
      </c>
      <c r="B14" s="9" t="s">
        <v>22</v>
      </c>
      <c r="C14" s="9" t="s">
        <v>156</v>
      </c>
      <c r="D14" s="9" t="s">
        <v>157</v>
      </c>
      <c r="E14" s="9" t="s">
        <v>13</v>
      </c>
      <c r="F14" s="10">
        <v>43878</v>
      </c>
      <c r="G14" s="11" t="s">
        <v>37</v>
      </c>
      <c r="H14" s="11" t="s">
        <v>4</v>
      </c>
      <c r="I14" s="9">
        <v>4</v>
      </c>
      <c r="J14" s="9">
        <v>5.0999999999999996</v>
      </c>
      <c r="K14" s="9">
        <f>SUM(I14:J14)</f>
        <v>9.1</v>
      </c>
      <c r="L14" s="7"/>
    </row>
    <row r="15" spans="1:12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sortState ref="A10:K11">
    <sortCondition descending="1" ref="K10:K11"/>
  </sortState>
  <mergeCells count="1">
    <mergeCell ref="A1:L1"/>
  </mergeCells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K2" sqref="K2"/>
    </sheetView>
  </sheetViews>
  <sheetFormatPr defaultRowHeight="14.4" x14ac:dyDescent="0.3"/>
  <cols>
    <col min="1" max="1" width="8.88671875" customWidth="1"/>
    <col min="2" max="2" width="33.109375" bestFit="1" customWidth="1"/>
    <col min="3" max="3" width="10.44140625" bestFit="1" customWidth="1"/>
    <col min="4" max="4" width="12.44140625" bestFit="1" customWidth="1"/>
    <col min="5" max="5" width="2.6640625" bestFit="1" customWidth="1"/>
    <col min="6" max="6" width="10.6640625" bestFit="1" customWidth="1"/>
    <col min="8" max="8" width="7.5546875" bestFit="1" customWidth="1"/>
    <col min="11" max="11" width="12.33203125" bestFit="1" customWidth="1"/>
  </cols>
  <sheetData>
    <row r="1" spans="1:12" ht="15.75" x14ac:dyDescent="0.25">
      <c r="A1" s="4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x14ac:dyDescent="0.25">
      <c r="A2" s="2" t="s">
        <v>205</v>
      </c>
      <c r="B2" s="3"/>
      <c r="C2" s="3"/>
    </row>
    <row r="3" spans="1:12" x14ac:dyDescent="0.3">
      <c r="A3" s="6" t="s">
        <v>200</v>
      </c>
      <c r="B3" s="6" t="s">
        <v>190</v>
      </c>
      <c r="C3" s="6" t="s">
        <v>192</v>
      </c>
      <c r="D3" s="6" t="s">
        <v>193</v>
      </c>
      <c r="E3" s="6" t="s">
        <v>0</v>
      </c>
      <c r="F3" s="6" t="s">
        <v>194</v>
      </c>
      <c r="G3" s="6" t="s">
        <v>195</v>
      </c>
      <c r="H3" s="6" t="s">
        <v>196</v>
      </c>
      <c r="I3" s="6" t="s">
        <v>197</v>
      </c>
      <c r="J3" s="6" t="s">
        <v>198</v>
      </c>
      <c r="K3" s="6" t="s">
        <v>199</v>
      </c>
      <c r="L3" s="7"/>
    </row>
    <row r="4" spans="1:12" x14ac:dyDescent="0.3">
      <c r="A4" s="8">
        <v>1</v>
      </c>
      <c r="B4" s="9" t="s">
        <v>8</v>
      </c>
      <c r="C4" s="9" t="s">
        <v>112</v>
      </c>
      <c r="D4" s="9" t="s">
        <v>76</v>
      </c>
      <c r="E4" s="9" t="s">
        <v>2</v>
      </c>
      <c r="F4" s="10">
        <v>42545</v>
      </c>
      <c r="G4" s="11" t="s">
        <v>11</v>
      </c>
      <c r="H4" s="11" t="s">
        <v>20</v>
      </c>
      <c r="I4" s="9">
        <v>9.8000000000000007</v>
      </c>
      <c r="J4" s="9">
        <v>10.1</v>
      </c>
      <c r="K4" s="13">
        <f t="shared" ref="K4:K16" si="0">SUM(I4:J4)</f>
        <v>19.899999999999999</v>
      </c>
      <c r="L4" s="7"/>
    </row>
    <row r="5" spans="1:12" x14ac:dyDescent="0.3">
      <c r="A5" s="8">
        <v>2</v>
      </c>
      <c r="B5" s="9" t="s">
        <v>8</v>
      </c>
      <c r="C5" s="9" t="s">
        <v>189</v>
      </c>
      <c r="D5" s="9" t="s">
        <v>90</v>
      </c>
      <c r="E5" s="9" t="s">
        <v>2</v>
      </c>
      <c r="F5" s="10">
        <v>42491</v>
      </c>
      <c r="G5" s="11" t="s">
        <v>11</v>
      </c>
      <c r="H5" s="11" t="s">
        <v>20</v>
      </c>
      <c r="I5" s="13">
        <v>9.5</v>
      </c>
      <c r="J5" s="13">
        <v>10.199999999999999</v>
      </c>
      <c r="K5" s="13">
        <f t="shared" si="0"/>
        <v>19.7</v>
      </c>
      <c r="L5" s="7"/>
    </row>
    <row r="6" spans="1:12" x14ac:dyDescent="0.3">
      <c r="A6" s="8">
        <v>3</v>
      </c>
      <c r="B6" s="9" t="s">
        <v>8</v>
      </c>
      <c r="C6" s="9" t="s">
        <v>149</v>
      </c>
      <c r="D6" s="9" t="s">
        <v>150</v>
      </c>
      <c r="E6" s="9" t="s">
        <v>2</v>
      </c>
      <c r="F6" s="10">
        <v>42609</v>
      </c>
      <c r="G6" s="11" t="s">
        <v>11</v>
      </c>
      <c r="H6" s="11" t="s">
        <v>20</v>
      </c>
      <c r="I6" s="13">
        <v>9.65</v>
      </c>
      <c r="J6" s="13">
        <v>9.9499999999999993</v>
      </c>
      <c r="K6" s="13">
        <f t="shared" si="0"/>
        <v>19.600000000000001</v>
      </c>
      <c r="L6" s="7"/>
    </row>
    <row r="7" spans="1:12" x14ac:dyDescent="0.3">
      <c r="A7" s="8">
        <v>4</v>
      </c>
      <c r="B7" s="9" t="s">
        <v>21</v>
      </c>
      <c r="C7" s="9" t="s">
        <v>172</v>
      </c>
      <c r="D7" s="9" t="s">
        <v>44</v>
      </c>
      <c r="E7" s="9" t="s">
        <v>2</v>
      </c>
      <c r="F7" s="10">
        <v>42503</v>
      </c>
      <c r="G7" s="11" t="s">
        <v>11</v>
      </c>
      <c r="H7" s="11" t="s">
        <v>20</v>
      </c>
      <c r="I7" s="13">
        <v>9.65</v>
      </c>
      <c r="J7" s="13">
        <v>9.9</v>
      </c>
      <c r="K7" s="13">
        <f t="shared" si="0"/>
        <v>19.55</v>
      </c>
      <c r="L7" s="7"/>
    </row>
    <row r="8" spans="1:12" x14ac:dyDescent="0.3">
      <c r="A8" s="8">
        <v>4</v>
      </c>
      <c r="B8" s="13" t="s">
        <v>21</v>
      </c>
      <c r="C8" s="13" t="s">
        <v>63</v>
      </c>
      <c r="D8" s="13" t="s">
        <v>64</v>
      </c>
      <c r="E8" s="13" t="s">
        <v>2</v>
      </c>
      <c r="F8" s="14">
        <v>43012</v>
      </c>
      <c r="G8" s="15" t="s">
        <v>11</v>
      </c>
      <c r="H8" s="15" t="s">
        <v>20</v>
      </c>
      <c r="I8" s="13">
        <v>9.4499999999999993</v>
      </c>
      <c r="J8" s="13">
        <v>10.1</v>
      </c>
      <c r="K8" s="13">
        <f t="shared" si="0"/>
        <v>19.549999999999997</v>
      </c>
      <c r="L8" s="7"/>
    </row>
    <row r="9" spans="1:12" x14ac:dyDescent="0.3">
      <c r="A9" s="8">
        <v>6</v>
      </c>
      <c r="B9" s="9" t="s">
        <v>32</v>
      </c>
      <c r="C9" s="9" t="s">
        <v>127</v>
      </c>
      <c r="D9" s="9" t="s">
        <v>128</v>
      </c>
      <c r="E9" s="9" t="s">
        <v>2</v>
      </c>
      <c r="F9" s="10">
        <v>42673</v>
      </c>
      <c r="G9" s="11" t="s">
        <v>11</v>
      </c>
      <c r="H9" s="11" t="s">
        <v>20</v>
      </c>
      <c r="I9" s="13">
        <v>9.65</v>
      </c>
      <c r="J9" s="13">
        <v>9.85</v>
      </c>
      <c r="K9" s="13">
        <f t="shared" si="0"/>
        <v>19.5</v>
      </c>
      <c r="L9" s="7"/>
    </row>
    <row r="10" spans="1:12" x14ac:dyDescent="0.3">
      <c r="A10" s="8">
        <v>7</v>
      </c>
      <c r="B10" s="9" t="s">
        <v>21</v>
      </c>
      <c r="C10" s="9" t="s">
        <v>35</v>
      </c>
      <c r="D10" s="9" t="s">
        <v>36</v>
      </c>
      <c r="E10" s="9" t="s">
        <v>2</v>
      </c>
      <c r="F10" s="10">
        <v>42433</v>
      </c>
      <c r="G10" s="11" t="s">
        <v>11</v>
      </c>
      <c r="H10" s="11" t="s">
        <v>20</v>
      </c>
      <c r="I10" s="13">
        <v>9.5500000000000007</v>
      </c>
      <c r="J10" s="13">
        <v>9.9</v>
      </c>
      <c r="K10" s="13">
        <f t="shared" si="0"/>
        <v>19.450000000000003</v>
      </c>
      <c r="L10" s="7"/>
    </row>
    <row r="11" spans="1:12" x14ac:dyDescent="0.3">
      <c r="A11" s="8">
        <v>8</v>
      </c>
      <c r="B11" s="9" t="s">
        <v>32</v>
      </c>
      <c r="C11" s="9" t="s">
        <v>107</v>
      </c>
      <c r="D11" s="9" t="s">
        <v>84</v>
      </c>
      <c r="E11" s="9" t="s">
        <v>2</v>
      </c>
      <c r="F11" s="10">
        <v>42531</v>
      </c>
      <c r="G11" s="11" t="s">
        <v>11</v>
      </c>
      <c r="H11" s="11" t="s">
        <v>20</v>
      </c>
      <c r="I11" s="13">
        <v>9.3000000000000007</v>
      </c>
      <c r="J11" s="13">
        <v>9.8000000000000007</v>
      </c>
      <c r="K11" s="13">
        <f t="shared" si="0"/>
        <v>19.100000000000001</v>
      </c>
      <c r="L11" s="7"/>
    </row>
    <row r="12" spans="1:12" x14ac:dyDescent="0.3">
      <c r="A12" s="8">
        <v>9</v>
      </c>
      <c r="B12" s="9" t="s">
        <v>22</v>
      </c>
      <c r="C12" s="9" t="s">
        <v>108</v>
      </c>
      <c r="D12" s="9" t="s">
        <v>15</v>
      </c>
      <c r="E12" s="9" t="s">
        <v>2</v>
      </c>
      <c r="F12" s="10">
        <v>42996</v>
      </c>
      <c r="G12" s="11" t="s">
        <v>11</v>
      </c>
      <c r="H12" s="11" t="s">
        <v>20</v>
      </c>
      <c r="I12" s="13">
        <v>9.4499999999999993</v>
      </c>
      <c r="J12" s="13">
        <v>9.6</v>
      </c>
      <c r="K12" s="13">
        <f t="shared" si="0"/>
        <v>19.049999999999997</v>
      </c>
      <c r="L12" s="7"/>
    </row>
    <row r="13" spans="1:12" x14ac:dyDescent="0.3">
      <c r="A13" s="8">
        <v>10</v>
      </c>
      <c r="B13" s="9" t="s">
        <v>21</v>
      </c>
      <c r="C13" s="9" t="s">
        <v>167</v>
      </c>
      <c r="D13" s="9" t="s">
        <v>168</v>
      </c>
      <c r="E13" s="9" t="s">
        <v>2</v>
      </c>
      <c r="F13" s="10">
        <v>42721</v>
      </c>
      <c r="G13" s="11" t="s">
        <v>11</v>
      </c>
      <c r="H13" s="11" t="s">
        <v>20</v>
      </c>
      <c r="I13" s="13">
        <v>8.85</v>
      </c>
      <c r="J13" s="13">
        <v>10.15</v>
      </c>
      <c r="K13" s="13">
        <f t="shared" si="0"/>
        <v>19</v>
      </c>
      <c r="L13" s="7"/>
    </row>
    <row r="14" spans="1:12" x14ac:dyDescent="0.3">
      <c r="A14" s="8">
        <v>11</v>
      </c>
      <c r="B14" s="9" t="s">
        <v>22</v>
      </c>
      <c r="C14" s="9" t="s">
        <v>89</v>
      </c>
      <c r="D14" s="9" t="s">
        <v>90</v>
      </c>
      <c r="E14" s="9" t="s">
        <v>2</v>
      </c>
      <c r="F14" s="10">
        <v>42721</v>
      </c>
      <c r="G14" s="11" t="s">
        <v>11</v>
      </c>
      <c r="H14" s="11" t="s">
        <v>20</v>
      </c>
      <c r="I14" s="13">
        <v>9</v>
      </c>
      <c r="J14" s="13">
        <v>9.8000000000000007</v>
      </c>
      <c r="K14" s="13">
        <f t="shared" si="0"/>
        <v>18.8</v>
      </c>
      <c r="L14" s="7"/>
    </row>
    <row r="15" spans="1:12" x14ac:dyDescent="0.3">
      <c r="A15" s="8">
        <v>12</v>
      </c>
      <c r="B15" s="9" t="s">
        <v>22</v>
      </c>
      <c r="C15" s="9" t="s">
        <v>166</v>
      </c>
      <c r="D15" s="9" t="s">
        <v>123</v>
      </c>
      <c r="E15" s="9" t="s">
        <v>2</v>
      </c>
      <c r="F15" s="10">
        <v>42746</v>
      </c>
      <c r="G15" s="11" t="s">
        <v>11</v>
      </c>
      <c r="H15" s="11" t="s">
        <v>20</v>
      </c>
      <c r="I15" s="13">
        <v>9.1</v>
      </c>
      <c r="J15" s="13">
        <v>9.3000000000000007</v>
      </c>
      <c r="K15" s="13">
        <f t="shared" si="0"/>
        <v>18.399999999999999</v>
      </c>
      <c r="L15" s="7"/>
    </row>
    <row r="16" spans="1:12" x14ac:dyDescent="0.3">
      <c r="A16" s="8">
        <v>13</v>
      </c>
      <c r="B16" s="9" t="s">
        <v>22</v>
      </c>
      <c r="C16" s="9" t="s">
        <v>155</v>
      </c>
      <c r="D16" s="9" t="s">
        <v>45</v>
      </c>
      <c r="E16" s="9" t="s">
        <v>2</v>
      </c>
      <c r="F16" s="10">
        <v>43026</v>
      </c>
      <c r="G16" s="11" t="s">
        <v>11</v>
      </c>
      <c r="H16" s="11" t="s">
        <v>20</v>
      </c>
      <c r="I16" s="13">
        <v>8.1999999999999993</v>
      </c>
      <c r="J16" s="13">
        <v>0</v>
      </c>
      <c r="K16" s="13">
        <f t="shared" si="0"/>
        <v>8.1999999999999993</v>
      </c>
      <c r="L16" s="7"/>
    </row>
    <row r="17" spans="1:12" x14ac:dyDescent="0.3">
      <c r="A17" s="6" t="s">
        <v>200</v>
      </c>
      <c r="B17" s="6" t="s">
        <v>190</v>
      </c>
      <c r="C17" s="6" t="s">
        <v>192</v>
      </c>
      <c r="D17" s="6" t="s">
        <v>193</v>
      </c>
      <c r="E17" s="6" t="s">
        <v>0</v>
      </c>
      <c r="F17" s="6" t="s">
        <v>194</v>
      </c>
      <c r="G17" s="6" t="s">
        <v>195</v>
      </c>
      <c r="H17" s="6" t="s">
        <v>196</v>
      </c>
      <c r="I17" s="6" t="s">
        <v>197</v>
      </c>
      <c r="J17" s="6" t="s">
        <v>198</v>
      </c>
      <c r="K17" s="6" t="s">
        <v>199</v>
      </c>
      <c r="L17" s="7"/>
    </row>
    <row r="18" spans="1:12" x14ac:dyDescent="0.3">
      <c r="A18" s="8">
        <v>1</v>
      </c>
      <c r="B18" s="9" t="s">
        <v>32</v>
      </c>
      <c r="C18" s="9" t="s">
        <v>105</v>
      </c>
      <c r="D18" s="9" t="s">
        <v>106</v>
      </c>
      <c r="E18" s="9" t="s">
        <v>2</v>
      </c>
      <c r="F18" s="10">
        <v>42372</v>
      </c>
      <c r="G18" s="11" t="s">
        <v>11</v>
      </c>
      <c r="H18" s="11" t="s">
        <v>4</v>
      </c>
      <c r="I18" s="9">
        <v>9.3000000000000007</v>
      </c>
      <c r="J18" s="9">
        <v>10.1</v>
      </c>
      <c r="K18" s="9">
        <v>10.1</v>
      </c>
      <c r="L18" s="7"/>
    </row>
    <row r="19" spans="1:12" x14ac:dyDescent="0.3">
      <c r="A19" s="8">
        <v>2</v>
      </c>
      <c r="B19" s="9" t="s">
        <v>32</v>
      </c>
      <c r="C19" s="9" t="s">
        <v>188</v>
      </c>
      <c r="D19" s="9" t="s">
        <v>124</v>
      </c>
      <c r="E19" s="9" t="s">
        <v>2</v>
      </c>
      <c r="F19" s="10">
        <v>42867</v>
      </c>
      <c r="G19" s="11" t="s">
        <v>11</v>
      </c>
      <c r="H19" s="11" t="s">
        <v>4</v>
      </c>
      <c r="I19" s="9">
        <v>9.4</v>
      </c>
      <c r="J19" s="9">
        <v>10</v>
      </c>
      <c r="K19" s="9">
        <v>10</v>
      </c>
      <c r="L19" s="7"/>
    </row>
    <row r="20" spans="1:12" x14ac:dyDescent="0.3">
      <c r="A20" s="8">
        <v>3</v>
      </c>
      <c r="B20" s="9" t="s">
        <v>8</v>
      </c>
      <c r="C20" s="9" t="s">
        <v>187</v>
      </c>
      <c r="D20" s="9" t="s">
        <v>69</v>
      </c>
      <c r="E20" s="9" t="s">
        <v>2</v>
      </c>
      <c r="F20" s="10">
        <v>42812</v>
      </c>
      <c r="G20" s="11" t="s">
        <v>11</v>
      </c>
      <c r="H20" s="11" t="s">
        <v>4</v>
      </c>
      <c r="I20" s="13">
        <v>0</v>
      </c>
      <c r="J20" s="13">
        <v>9.6999999999999993</v>
      </c>
      <c r="K20" s="13">
        <v>9.6999999999999993</v>
      </c>
      <c r="L20" s="7"/>
    </row>
    <row r="21" spans="1:12" x14ac:dyDescent="0.3">
      <c r="A21" s="8">
        <v>4</v>
      </c>
      <c r="B21" s="9" t="s">
        <v>5</v>
      </c>
      <c r="C21" s="9" t="s">
        <v>148</v>
      </c>
      <c r="D21" s="9" t="s">
        <v>123</v>
      </c>
      <c r="E21" s="9" t="s">
        <v>2</v>
      </c>
      <c r="F21" s="10">
        <v>42613</v>
      </c>
      <c r="G21" s="11" t="s">
        <v>11</v>
      </c>
      <c r="H21" s="11" t="s">
        <v>4</v>
      </c>
      <c r="I21" s="16">
        <v>8.6</v>
      </c>
      <c r="J21" s="16">
        <v>9.6999999999999993</v>
      </c>
      <c r="K21" s="16">
        <v>9.6999999999999993</v>
      </c>
      <c r="L21" s="7"/>
    </row>
    <row r="22" spans="1:12" x14ac:dyDescent="0.3">
      <c r="A22" s="8">
        <v>5</v>
      </c>
      <c r="B22" s="9" t="s">
        <v>32</v>
      </c>
      <c r="C22" s="9" t="s">
        <v>33</v>
      </c>
      <c r="D22" s="9" t="s">
        <v>34</v>
      </c>
      <c r="E22" s="9" t="s">
        <v>2</v>
      </c>
      <c r="F22" s="10">
        <v>42604</v>
      </c>
      <c r="G22" s="11" t="s">
        <v>11</v>
      </c>
      <c r="H22" s="11" t="s">
        <v>4</v>
      </c>
      <c r="I22" s="9">
        <v>9.3000000000000007</v>
      </c>
      <c r="J22" s="9">
        <v>9.6999999999999993</v>
      </c>
      <c r="K22" s="9">
        <v>9.6999999999999993</v>
      </c>
      <c r="L22" s="7"/>
    </row>
    <row r="23" spans="1:12" x14ac:dyDescent="0.3">
      <c r="A23" s="8">
        <v>6</v>
      </c>
      <c r="B23" s="9" t="s">
        <v>21</v>
      </c>
      <c r="C23" s="9" t="s">
        <v>102</v>
      </c>
      <c r="D23" s="9" t="s">
        <v>103</v>
      </c>
      <c r="E23" s="9" t="s">
        <v>2</v>
      </c>
      <c r="F23" s="10">
        <v>42468</v>
      </c>
      <c r="G23" s="11" t="s">
        <v>11</v>
      </c>
      <c r="H23" s="11" t="s">
        <v>4</v>
      </c>
      <c r="I23" s="9">
        <v>9.1999999999999993</v>
      </c>
      <c r="J23" s="9">
        <v>9.6999999999999993</v>
      </c>
      <c r="K23" s="9">
        <v>9.6999999999999993</v>
      </c>
      <c r="L23" s="7"/>
    </row>
    <row r="24" spans="1:12" x14ac:dyDescent="0.3">
      <c r="A24" s="8">
        <v>7</v>
      </c>
      <c r="B24" s="9" t="s">
        <v>22</v>
      </c>
      <c r="C24" s="9" t="s">
        <v>101</v>
      </c>
      <c r="D24" s="9" t="s">
        <v>36</v>
      </c>
      <c r="E24" s="9" t="s">
        <v>2</v>
      </c>
      <c r="F24" s="10">
        <v>42836</v>
      </c>
      <c r="G24" s="11" t="s">
        <v>11</v>
      </c>
      <c r="H24" s="11" t="s">
        <v>4</v>
      </c>
      <c r="I24" s="9">
        <v>9.6</v>
      </c>
      <c r="J24" s="9">
        <v>9.6</v>
      </c>
      <c r="K24" s="9">
        <v>9.6</v>
      </c>
      <c r="L24" s="7"/>
    </row>
    <row r="25" spans="1:12" x14ac:dyDescent="0.3">
      <c r="A25" s="8">
        <v>8</v>
      </c>
      <c r="B25" s="9" t="s">
        <v>5</v>
      </c>
      <c r="C25" s="9" t="s">
        <v>133</v>
      </c>
      <c r="D25" s="9" t="s">
        <v>134</v>
      </c>
      <c r="E25" s="9" t="s">
        <v>2</v>
      </c>
      <c r="F25" s="10">
        <v>43026</v>
      </c>
      <c r="G25" s="11" t="s">
        <v>11</v>
      </c>
      <c r="H25" s="11" t="s">
        <v>4</v>
      </c>
      <c r="I25" s="9">
        <v>9.5</v>
      </c>
      <c r="J25" s="9">
        <v>9.3000000000000007</v>
      </c>
      <c r="K25" s="9">
        <v>9.5</v>
      </c>
      <c r="L25" s="7"/>
    </row>
    <row r="26" spans="1:12" x14ac:dyDescent="0.3">
      <c r="A26" s="8">
        <v>8</v>
      </c>
      <c r="B26" s="9" t="s">
        <v>32</v>
      </c>
      <c r="C26" s="9" t="s">
        <v>42</v>
      </c>
      <c r="D26" s="9" t="s">
        <v>43</v>
      </c>
      <c r="E26" s="9" t="s">
        <v>2</v>
      </c>
      <c r="F26" s="10">
        <v>42502</v>
      </c>
      <c r="G26" s="11" t="s">
        <v>11</v>
      </c>
      <c r="H26" s="11" t="s">
        <v>4</v>
      </c>
      <c r="I26" s="9">
        <v>9.5</v>
      </c>
      <c r="J26" s="9">
        <v>9.5</v>
      </c>
      <c r="K26" s="9">
        <v>9.5</v>
      </c>
      <c r="L26" s="7"/>
    </row>
    <row r="27" spans="1:12" x14ac:dyDescent="0.3">
      <c r="A27" s="8">
        <v>10</v>
      </c>
      <c r="B27" s="9" t="s">
        <v>21</v>
      </c>
      <c r="C27" s="9" t="s">
        <v>130</v>
      </c>
      <c r="D27" s="9" t="s">
        <v>131</v>
      </c>
      <c r="E27" s="9" t="s">
        <v>2</v>
      </c>
      <c r="F27" s="10">
        <v>42650</v>
      </c>
      <c r="G27" s="11" t="s">
        <v>11</v>
      </c>
      <c r="H27" s="11" t="s">
        <v>4</v>
      </c>
      <c r="I27" s="9">
        <v>9</v>
      </c>
      <c r="J27" s="9">
        <v>9.35</v>
      </c>
      <c r="K27" s="9">
        <v>9.35</v>
      </c>
      <c r="L27" s="7"/>
    </row>
    <row r="28" spans="1:12" x14ac:dyDescent="0.3">
      <c r="A28" s="8">
        <v>11</v>
      </c>
      <c r="B28" s="9" t="s">
        <v>22</v>
      </c>
      <c r="C28" s="9" t="s">
        <v>87</v>
      </c>
      <c r="D28" s="9" t="s">
        <v>46</v>
      </c>
      <c r="E28" s="9" t="s">
        <v>2</v>
      </c>
      <c r="F28" s="10">
        <v>43091</v>
      </c>
      <c r="G28" s="11" t="s">
        <v>11</v>
      </c>
      <c r="H28" s="11" t="s">
        <v>4</v>
      </c>
      <c r="I28" s="9">
        <v>9.3000000000000007</v>
      </c>
      <c r="J28" s="9">
        <v>9.3000000000000007</v>
      </c>
      <c r="K28" s="9">
        <v>9.3000000000000007</v>
      </c>
      <c r="L28" s="7"/>
    </row>
    <row r="29" spans="1:12" x14ac:dyDescent="0.3">
      <c r="A29" s="8">
        <v>12</v>
      </c>
      <c r="B29" s="9" t="s">
        <v>22</v>
      </c>
      <c r="C29" s="9" t="s">
        <v>202</v>
      </c>
      <c r="D29" s="9" t="s">
        <v>15</v>
      </c>
      <c r="E29" s="9" t="s">
        <v>2</v>
      </c>
      <c r="F29" s="10">
        <v>42993</v>
      </c>
      <c r="G29" s="11" t="s">
        <v>11</v>
      </c>
      <c r="H29" s="11" t="s">
        <v>4</v>
      </c>
      <c r="I29" s="9">
        <v>8.6</v>
      </c>
      <c r="J29" s="9">
        <v>9.1</v>
      </c>
      <c r="K29" s="9">
        <v>9.1</v>
      </c>
      <c r="L29" s="7"/>
    </row>
    <row r="30" spans="1:12" x14ac:dyDescent="0.3">
      <c r="A30" s="8">
        <v>13</v>
      </c>
      <c r="B30" s="9" t="s">
        <v>22</v>
      </c>
      <c r="C30" s="9" t="s">
        <v>49</v>
      </c>
      <c r="D30" s="9" t="s">
        <v>51</v>
      </c>
      <c r="E30" s="9" t="s">
        <v>2</v>
      </c>
      <c r="F30" s="10">
        <v>43092</v>
      </c>
      <c r="G30" s="11" t="s">
        <v>11</v>
      </c>
      <c r="H30" s="11" t="s">
        <v>4</v>
      </c>
      <c r="I30" s="9">
        <v>9.0500000000000007</v>
      </c>
      <c r="J30" s="9">
        <v>9</v>
      </c>
      <c r="K30" s="9">
        <v>9.0500000000000007</v>
      </c>
      <c r="L30" s="7"/>
    </row>
    <row r="31" spans="1:12" x14ac:dyDescent="0.3">
      <c r="A31" s="8">
        <v>14</v>
      </c>
      <c r="B31" s="9" t="s">
        <v>22</v>
      </c>
      <c r="C31" s="9" t="s">
        <v>203</v>
      </c>
      <c r="D31" s="9" t="s">
        <v>34</v>
      </c>
      <c r="E31" s="9" t="s">
        <v>2</v>
      </c>
      <c r="F31" s="10">
        <v>43024</v>
      </c>
      <c r="G31" s="11" t="s">
        <v>11</v>
      </c>
      <c r="H31" s="11" t="s">
        <v>4</v>
      </c>
      <c r="I31" s="9">
        <v>8.5</v>
      </c>
      <c r="J31" s="9">
        <v>0</v>
      </c>
      <c r="K31" s="9">
        <v>8.5</v>
      </c>
      <c r="L31" s="7"/>
    </row>
    <row r="32" spans="1:12" x14ac:dyDescent="0.3">
      <c r="A32" s="8">
        <v>15</v>
      </c>
      <c r="B32" s="9" t="s">
        <v>21</v>
      </c>
      <c r="C32" s="9" t="s">
        <v>158</v>
      </c>
      <c r="D32" s="9" t="s">
        <v>66</v>
      </c>
      <c r="E32" s="9" t="s">
        <v>2</v>
      </c>
      <c r="F32" s="10">
        <v>42653</v>
      </c>
      <c r="G32" s="11" t="s">
        <v>11</v>
      </c>
      <c r="H32" s="11" t="s">
        <v>4</v>
      </c>
      <c r="I32" s="9"/>
      <c r="J32" s="9"/>
      <c r="K32" s="9"/>
      <c r="L32" s="7"/>
    </row>
    <row r="33" spans="1:12" x14ac:dyDescent="0.3">
      <c r="A33" s="8">
        <v>16</v>
      </c>
      <c r="B33" s="9" t="s">
        <v>32</v>
      </c>
      <c r="C33" s="9" t="s">
        <v>78</v>
      </c>
      <c r="D33" s="9" t="s">
        <v>79</v>
      </c>
      <c r="E33" s="9" t="s">
        <v>2</v>
      </c>
      <c r="F33" s="10">
        <v>42993</v>
      </c>
      <c r="G33" s="11" t="s">
        <v>11</v>
      </c>
      <c r="H33" s="11" t="s">
        <v>4</v>
      </c>
      <c r="I33" s="9"/>
      <c r="J33" s="9"/>
      <c r="K33" s="9"/>
      <c r="L33" s="7"/>
    </row>
    <row r="34" spans="1:12" x14ac:dyDescent="0.3">
      <c r="A34" s="6" t="s">
        <v>200</v>
      </c>
      <c r="B34" s="6" t="s">
        <v>190</v>
      </c>
      <c r="C34" s="6" t="s">
        <v>192</v>
      </c>
      <c r="D34" s="6" t="s">
        <v>193</v>
      </c>
      <c r="E34" s="6" t="s">
        <v>0</v>
      </c>
      <c r="F34" s="6" t="s">
        <v>194</v>
      </c>
      <c r="G34" s="6" t="s">
        <v>195</v>
      </c>
      <c r="H34" s="6" t="s">
        <v>196</v>
      </c>
      <c r="I34" s="6" t="s">
        <v>197</v>
      </c>
      <c r="J34" s="6" t="s">
        <v>198</v>
      </c>
      <c r="K34" s="6" t="s">
        <v>199</v>
      </c>
      <c r="L34" s="7"/>
    </row>
    <row r="35" spans="1:12" x14ac:dyDescent="0.3">
      <c r="A35" s="8">
        <v>1</v>
      </c>
      <c r="B35" s="9" t="s">
        <v>22</v>
      </c>
      <c r="C35" s="9" t="s">
        <v>119</v>
      </c>
      <c r="D35" s="9" t="s">
        <v>120</v>
      </c>
      <c r="E35" s="9" t="s">
        <v>13</v>
      </c>
      <c r="F35" s="10">
        <v>42670</v>
      </c>
      <c r="G35" s="11" t="s">
        <v>80</v>
      </c>
      <c r="H35" s="11" t="s">
        <v>4</v>
      </c>
      <c r="I35" s="9">
        <v>4</v>
      </c>
      <c r="J35" s="9">
        <v>5</v>
      </c>
      <c r="K35" s="13">
        <f t="shared" ref="K35:K36" si="1">SUM(I35:J35)</f>
        <v>9</v>
      </c>
      <c r="L35" s="7"/>
    </row>
    <row r="36" spans="1:12" x14ac:dyDescent="0.3">
      <c r="A36" s="8">
        <v>2</v>
      </c>
      <c r="B36" s="9" t="s">
        <v>22</v>
      </c>
      <c r="C36" s="9" t="s">
        <v>183</v>
      </c>
      <c r="D36" s="9" t="s">
        <v>184</v>
      </c>
      <c r="E36" s="9" t="s">
        <v>13</v>
      </c>
      <c r="F36" s="10">
        <v>43049</v>
      </c>
      <c r="G36" s="11" t="s">
        <v>80</v>
      </c>
      <c r="H36" s="11" t="s">
        <v>4</v>
      </c>
      <c r="I36" s="9">
        <v>3.6</v>
      </c>
      <c r="J36" s="9">
        <v>4</v>
      </c>
      <c r="K36" s="13">
        <f t="shared" si="1"/>
        <v>7.6</v>
      </c>
      <c r="L36" s="7"/>
    </row>
    <row r="37" spans="1:12" x14ac:dyDescent="0.3">
      <c r="A37" s="6" t="s">
        <v>200</v>
      </c>
      <c r="B37" s="6" t="s">
        <v>190</v>
      </c>
      <c r="C37" s="6" t="s">
        <v>192</v>
      </c>
      <c r="D37" s="6" t="s">
        <v>193</v>
      </c>
      <c r="E37" s="6" t="s">
        <v>0</v>
      </c>
      <c r="F37" s="6" t="s">
        <v>194</v>
      </c>
      <c r="G37" s="6" t="s">
        <v>195</v>
      </c>
      <c r="H37" s="6" t="s">
        <v>196</v>
      </c>
      <c r="I37" s="6" t="s">
        <v>197</v>
      </c>
      <c r="J37" s="6" t="s">
        <v>198</v>
      </c>
      <c r="K37" s="6" t="s">
        <v>199</v>
      </c>
      <c r="L37" s="7"/>
    </row>
    <row r="38" spans="1:12" x14ac:dyDescent="0.3">
      <c r="A38" s="8">
        <v>1</v>
      </c>
      <c r="B38" s="9" t="s">
        <v>8</v>
      </c>
      <c r="C38" s="9" t="s">
        <v>65</v>
      </c>
      <c r="D38" s="9" t="s">
        <v>66</v>
      </c>
      <c r="E38" s="9" t="s">
        <v>2</v>
      </c>
      <c r="F38" s="10">
        <v>42383</v>
      </c>
      <c r="G38" s="11" t="s">
        <v>11</v>
      </c>
      <c r="H38" s="11" t="s">
        <v>7</v>
      </c>
      <c r="I38" s="9">
        <v>9.8000000000000007</v>
      </c>
      <c r="J38" s="9">
        <v>10.5</v>
      </c>
      <c r="K38" s="9">
        <v>20.3</v>
      </c>
      <c r="L38" s="7"/>
    </row>
    <row r="39" spans="1:12" x14ac:dyDescent="0.3">
      <c r="A39" s="8">
        <v>2</v>
      </c>
      <c r="B39" s="9" t="s">
        <v>8</v>
      </c>
      <c r="C39" s="9" t="s">
        <v>9</v>
      </c>
      <c r="D39" s="9" t="s">
        <v>10</v>
      </c>
      <c r="E39" s="9" t="s">
        <v>2</v>
      </c>
      <c r="F39" s="10">
        <v>42530</v>
      </c>
      <c r="G39" s="11" t="s">
        <v>11</v>
      </c>
      <c r="H39" s="11" t="s">
        <v>7</v>
      </c>
      <c r="I39" s="9">
        <v>9.5</v>
      </c>
      <c r="J39" s="9">
        <v>10.55</v>
      </c>
      <c r="K39" s="13">
        <f t="shared" ref="K39:K40" si="2">SUM(I39:J39)</f>
        <v>20.05</v>
      </c>
      <c r="L39" s="7"/>
    </row>
    <row r="40" spans="1:12" x14ac:dyDescent="0.3">
      <c r="A40" s="8">
        <v>3</v>
      </c>
      <c r="B40" s="9" t="s">
        <v>22</v>
      </c>
      <c r="C40" s="9" t="s">
        <v>115</v>
      </c>
      <c r="D40" s="9" t="s">
        <v>50</v>
      </c>
      <c r="E40" s="9" t="s">
        <v>2</v>
      </c>
      <c r="F40" s="10">
        <v>42954</v>
      </c>
      <c r="G40" s="11" t="s">
        <v>11</v>
      </c>
      <c r="H40" s="11" t="s">
        <v>7</v>
      </c>
      <c r="I40" s="9">
        <v>9.5500000000000007</v>
      </c>
      <c r="J40" s="9">
        <v>0</v>
      </c>
      <c r="K40" s="13">
        <f t="shared" si="2"/>
        <v>9.5500000000000007</v>
      </c>
      <c r="L40" s="7"/>
    </row>
    <row r="41" spans="1:12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sortState ref="A18:K33">
    <sortCondition descending="1" ref="K18:K33"/>
  </sortState>
  <mergeCells count="1">
    <mergeCell ref="A1:L1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O16" sqref="O16"/>
    </sheetView>
  </sheetViews>
  <sheetFormatPr defaultRowHeight="14.4" x14ac:dyDescent="0.3"/>
  <cols>
    <col min="1" max="1" width="5.6640625" customWidth="1"/>
    <col min="2" max="2" width="33.109375" style="1" bestFit="1" customWidth="1"/>
    <col min="3" max="3" width="16.109375" bestFit="1" customWidth="1"/>
    <col min="4" max="4" width="13.33203125" bestFit="1" customWidth="1"/>
    <col min="5" max="5" width="7.44140625" bestFit="1" customWidth="1"/>
    <col min="6" max="6" width="8.5546875" bestFit="1" customWidth="1"/>
    <col min="7" max="7" width="9.6640625" bestFit="1" customWidth="1"/>
    <col min="8" max="8" width="9.5546875" bestFit="1" customWidth="1"/>
    <col min="9" max="11" width="11.6640625" bestFit="1" customWidth="1"/>
    <col min="12" max="12" width="8.44140625" customWidth="1"/>
    <col min="13" max="13" width="8.109375" bestFit="1" customWidth="1"/>
  </cols>
  <sheetData>
    <row r="1" spans="1:13" ht="15.75" x14ac:dyDescent="0.25">
      <c r="A1" s="4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5.75" x14ac:dyDescent="0.25">
      <c r="A2" s="2" t="s">
        <v>205</v>
      </c>
      <c r="B2" s="3"/>
      <c r="C2" s="3"/>
    </row>
    <row r="3" spans="1:13" ht="15.6" x14ac:dyDescent="0.3">
      <c r="A3" s="2"/>
      <c r="B3" s="17"/>
      <c r="C3" s="17"/>
      <c r="D3" s="7"/>
      <c r="E3" s="7"/>
      <c r="F3" s="7"/>
      <c r="G3" s="7"/>
      <c r="H3" s="18" t="s">
        <v>14</v>
      </c>
      <c r="I3" s="18" t="s">
        <v>206</v>
      </c>
      <c r="J3" s="18" t="s">
        <v>77</v>
      </c>
      <c r="K3" s="18" t="s">
        <v>207</v>
      </c>
      <c r="L3" s="19" t="s">
        <v>191</v>
      </c>
      <c r="M3" s="18" t="s">
        <v>208</v>
      </c>
    </row>
    <row r="4" spans="1:13" x14ac:dyDescent="0.3">
      <c r="A4" s="5">
        <v>1</v>
      </c>
      <c r="B4" s="20" t="s">
        <v>24</v>
      </c>
      <c r="C4" s="9" t="s">
        <v>25</v>
      </c>
      <c r="D4" s="9" t="s">
        <v>26</v>
      </c>
      <c r="E4" s="21" t="s">
        <v>11</v>
      </c>
      <c r="F4" s="21" t="s">
        <v>27</v>
      </c>
      <c r="G4" s="20" t="s">
        <v>28</v>
      </c>
      <c r="H4" s="22"/>
      <c r="I4" s="23">
        <v>9.1</v>
      </c>
      <c r="J4" s="24">
        <v>8.5</v>
      </c>
      <c r="K4" s="23">
        <v>8.4499999999999993</v>
      </c>
      <c r="L4" s="25">
        <f t="shared" ref="L4:L24" si="0">SUM(H4:K4)</f>
        <v>26.05</v>
      </c>
      <c r="M4" s="26"/>
    </row>
    <row r="5" spans="1:13" x14ac:dyDescent="0.3">
      <c r="A5" s="5"/>
      <c r="B5" s="20" t="s">
        <v>24</v>
      </c>
      <c r="C5" s="9" t="s">
        <v>47</v>
      </c>
      <c r="D5" s="9" t="s">
        <v>48</v>
      </c>
      <c r="E5" s="21" t="s">
        <v>11</v>
      </c>
      <c r="F5" s="21" t="s">
        <v>27</v>
      </c>
      <c r="G5" s="20" t="s">
        <v>28</v>
      </c>
      <c r="H5" s="22"/>
      <c r="I5" s="23">
        <v>9.65</v>
      </c>
      <c r="J5" s="23">
        <v>9.4</v>
      </c>
      <c r="K5" s="23">
        <v>8.75</v>
      </c>
      <c r="L5" s="25">
        <f t="shared" si="0"/>
        <v>27.8</v>
      </c>
      <c r="M5" s="27"/>
    </row>
    <row r="6" spans="1:13" ht="15" thickBot="1" x14ac:dyDescent="0.35">
      <c r="A6" s="5"/>
      <c r="B6" s="20" t="s">
        <v>24</v>
      </c>
      <c r="C6" s="9" t="s">
        <v>114</v>
      </c>
      <c r="D6" s="9" t="s">
        <v>50</v>
      </c>
      <c r="E6" s="21" t="s">
        <v>11</v>
      </c>
      <c r="F6" s="21" t="s">
        <v>27</v>
      </c>
      <c r="G6" s="20" t="s">
        <v>28</v>
      </c>
      <c r="H6" s="22"/>
      <c r="I6" s="23">
        <v>9.4499999999999993</v>
      </c>
      <c r="J6" s="23">
        <v>9.3000000000000007</v>
      </c>
      <c r="K6" s="23">
        <v>8.5500000000000007</v>
      </c>
      <c r="L6" s="25">
        <f t="shared" si="0"/>
        <v>27.3</v>
      </c>
      <c r="M6" s="26"/>
    </row>
    <row r="7" spans="1:13" ht="15" thickBot="1" x14ac:dyDescent="0.35">
      <c r="A7" s="5"/>
      <c r="B7" s="20" t="s">
        <v>24</v>
      </c>
      <c r="C7" s="9" t="s">
        <v>160</v>
      </c>
      <c r="D7" s="9" t="s">
        <v>43</v>
      </c>
      <c r="E7" s="21" t="s">
        <v>11</v>
      </c>
      <c r="F7" s="21" t="s">
        <v>27</v>
      </c>
      <c r="G7" s="20" t="s">
        <v>28</v>
      </c>
      <c r="H7" s="22"/>
      <c r="I7" s="24">
        <v>8.6999999999999993</v>
      </c>
      <c r="J7" s="23">
        <v>9.3000000000000007</v>
      </c>
      <c r="K7" s="24">
        <v>8.35</v>
      </c>
      <c r="L7" s="28">
        <f t="shared" si="0"/>
        <v>26.35</v>
      </c>
      <c r="M7" s="29">
        <f>SUM(L4:L7)-I7-J4-K7</f>
        <v>81.95</v>
      </c>
    </row>
    <row r="8" spans="1:13" x14ac:dyDescent="0.3">
      <c r="A8" s="5">
        <v>2</v>
      </c>
      <c r="B8" s="30" t="s">
        <v>5</v>
      </c>
      <c r="C8" s="9" t="s">
        <v>82</v>
      </c>
      <c r="D8" s="9" t="s">
        <v>19</v>
      </c>
      <c r="E8" s="31" t="s">
        <v>11</v>
      </c>
      <c r="F8" s="31" t="s">
        <v>27</v>
      </c>
      <c r="G8" s="30" t="s">
        <v>74</v>
      </c>
      <c r="H8" s="22"/>
      <c r="I8" s="24">
        <v>9.3000000000000007</v>
      </c>
      <c r="J8" s="23">
        <v>8.6999999999999993</v>
      </c>
      <c r="K8" s="23">
        <v>8.6999999999999993</v>
      </c>
      <c r="L8" s="25">
        <f t="shared" si="0"/>
        <v>26.7</v>
      </c>
      <c r="M8" s="32"/>
    </row>
    <row r="9" spans="1:13" x14ac:dyDescent="0.3">
      <c r="A9" s="5"/>
      <c r="B9" s="30" t="s">
        <v>5</v>
      </c>
      <c r="C9" s="9" t="s">
        <v>86</v>
      </c>
      <c r="D9" s="9" t="s">
        <v>43</v>
      </c>
      <c r="E9" s="31" t="s">
        <v>11</v>
      </c>
      <c r="F9" s="31" t="s">
        <v>27</v>
      </c>
      <c r="G9" s="30" t="s">
        <v>74</v>
      </c>
      <c r="H9" s="22"/>
      <c r="I9" s="23">
        <v>9.5500000000000007</v>
      </c>
      <c r="J9" s="23">
        <v>8.8000000000000007</v>
      </c>
      <c r="K9" s="23">
        <v>8.9</v>
      </c>
      <c r="L9" s="25">
        <f t="shared" si="0"/>
        <v>27.25</v>
      </c>
      <c r="M9" s="32"/>
    </row>
    <row r="10" spans="1:13" ht="15" thickBot="1" x14ac:dyDescent="0.35">
      <c r="A10" s="5"/>
      <c r="B10" s="30" t="s">
        <v>5</v>
      </c>
      <c r="C10" s="9" t="s">
        <v>145</v>
      </c>
      <c r="D10" s="9" t="s">
        <v>18</v>
      </c>
      <c r="E10" s="31" t="s">
        <v>11</v>
      </c>
      <c r="F10" s="31" t="s">
        <v>27</v>
      </c>
      <c r="G10" s="30" t="s">
        <v>74</v>
      </c>
      <c r="H10" s="22"/>
      <c r="I10" s="23">
        <v>9.4</v>
      </c>
      <c r="J10" s="24">
        <v>8.6</v>
      </c>
      <c r="K10" s="24">
        <v>8.6</v>
      </c>
      <c r="L10" s="25">
        <f t="shared" si="0"/>
        <v>26.6</v>
      </c>
      <c r="M10" s="33"/>
    </row>
    <row r="11" spans="1:13" ht="15" thickBot="1" x14ac:dyDescent="0.35">
      <c r="A11" s="5"/>
      <c r="B11" s="30" t="s">
        <v>5</v>
      </c>
      <c r="C11" s="9" t="s">
        <v>159</v>
      </c>
      <c r="D11" s="9" t="s">
        <v>15</v>
      </c>
      <c r="E11" s="31" t="s">
        <v>11</v>
      </c>
      <c r="F11" s="31" t="s">
        <v>27</v>
      </c>
      <c r="G11" s="30" t="s">
        <v>74</v>
      </c>
      <c r="H11" s="22"/>
      <c r="I11" s="23">
        <v>9.4</v>
      </c>
      <c r="J11" s="23">
        <v>8.8000000000000007</v>
      </c>
      <c r="K11" s="23">
        <v>8.6999999999999993</v>
      </c>
      <c r="L11" s="28">
        <f t="shared" si="0"/>
        <v>26.900000000000002</v>
      </c>
      <c r="M11" s="34">
        <f>SUM(L8:L11)-I8-J10-K10</f>
        <v>80.950000000000031</v>
      </c>
    </row>
    <row r="12" spans="1:13" x14ac:dyDescent="0.3">
      <c r="A12" s="5">
        <v>3</v>
      </c>
      <c r="B12" s="35" t="s">
        <v>12</v>
      </c>
      <c r="C12" s="9" t="s">
        <v>98</v>
      </c>
      <c r="D12" s="9" t="s">
        <v>38</v>
      </c>
      <c r="E12" s="36" t="s">
        <v>11</v>
      </c>
      <c r="F12" s="36" t="s">
        <v>27</v>
      </c>
      <c r="G12" s="35" t="s">
        <v>99</v>
      </c>
      <c r="H12" s="23">
        <v>9.4</v>
      </c>
      <c r="I12" s="22"/>
      <c r="J12" s="23">
        <v>7.2</v>
      </c>
      <c r="K12" s="23">
        <v>8.3000000000000007</v>
      </c>
      <c r="L12" s="25">
        <f t="shared" si="0"/>
        <v>24.900000000000002</v>
      </c>
      <c r="M12" s="32"/>
    </row>
    <row r="13" spans="1:13" ht="15" thickBot="1" x14ac:dyDescent="0.35">
      <c r="A13" s="5"/>
      <c r="B13" s="35" t="s">
        <v>12</v>
      </c>
      <c r="C13" s="9" t="s">
        <v>135</v>
      </c>
      <c r="D13" s="9" t="s">
        <v>93</v>
      </c>
      <c r="E13" s="36" t="s">
        <v>11</v>
      </c>
      <c r="F13" s="36" t="s">
        <v>27</v>
      </c>
      <c r="G13" s="35" t="s">
        <v>99</v>
      </c>
      <c r="H13" s="23">
        <v>9.9</v>
      </c>
      <c r="I13" s="22"/>
      <c r="J13" s="23">
        <v>8.6</v>
      </c>
      <c r="K13" s="23">
        <v>8.4499999999999993</v>
      </c>
      <c r="L13" s="25">
        <f t="shared" si="0"/>
        <v>26.95</v>
      </c>
      <c r="M13" s="32"/>
    </row>
    <row r="14" spans="1:13" ht="15" thickBot="1" x14ac:dyDescent="0.35">
      <c r="A14" s="5"/>
      <c r="B14" s="35" t="s">
        <v>12</v>
      </c>
      <c r="C14" s="9" t="s">
        <v>185</v>
      </c>
      <c r="D14" s="9" t="s">
        <v>36</v>
      </c>
      <c r="E14" s="36" t="s">
        <v>11</v>
      </c>
      <c r="F14" s="36" t="s">
        <v>27</v>
      </c>
      <c r="G14" s="35" t="s">
        <v>99</v>
      </c>
      <c r="H14" s="23">
        <v>9.8000000000000007</v>
      </c>
      <c r="I14" s="22"/>
      <c r="J14" s="23">
        <v>8.9</v>
      </c>
      <c r="K14" s="23">
        <v>8.65</v>
      </c>
      <c r="L14" s="28">
        <f t="shared" si="0"/>
        <v>27.35</v>
      </c>
      <c r="M14" s="37">
        <f>SUM(L12:L14)</f>
        <v>79.2</v>
      </c>
    </row>
    <row r="15" spans="1:13" x14ac:dyDescent="0.3">
      <c r="A15" s="5">
        <v>4</v>
      </c>
      <c r="B15" s="9" t="s">
        <v>24</v>
      </c>
      <c r="C15" s="9" t="s">
        <v>52</v>
      </c>
      <c r="D15" s="9" t="s">
        <v>53</v>
      </c>
      <c r="E15" s="11" t="s">
        <v>11</v>
      </c>
      <c r="F15" s="11" t="s">
        <v>27</v>
      </c>
      <c r="G15" s="9" t="s">
        <v>54</v>
      </c>
      <c r="H15" s="22"/>
      <c r="I15" s="23">
        <v>9.4</v>
      </c>
      <c r="J15" s="23">
        <v>8.5</v>
      </c>
      <c r="K15" s="23">
        <v>8.35</v>
      </c>
      <c r="L15" s="25">
        <f t="shared" si="0"/>
        <v>26.25</v>
      </c>
      <c r="M15" s="32"/>
    </row>
    <row r="16" spans="1:13" x14ac:dyDescent="0.3">
      <c r="A16" s="5"/>
      <c r="B16" s="9" t="s">
        <v>24</v>
      </c>
      <c r="C16" s="9" t="s">
        <v>104</v>
      </c>
      <c r="D16" s="9" t="s">
        <v>1</v>
      </c>
      <c r="E16" s="11" t="s">
        <v>11</v>
      </c>
      <c r="F16" s="11" t="s">
        <v>27</v>
      </c>
      <c r="G16" s="9" t="s">
        <v>54</v>
      </c>
      <c r="H16" s="22"/>
      <c r="I16" s="23">
        <v>9.3000000000000007</v>
      </c>
      <c r="J16" s="23">
        <v>8.8000000000000007</v>
      </c>
      <c r="K16" s="24">
        <v>8.3000000000000007</v>
      </c>
      <c r="L16" s="25">
        <f t="shared" si="0"/>
        <v>26.400000000000002</v>
      </c>
      <c r="M16" s="32"/>
    </row>
    <row r="17" spans="1:13" ht="15" thickBot="1" x14ac:dyDescent="0.35">
      <c r="A17" s="5"/>
      <c r="B17" s="9" t="s">
        <v>24</v>
      </c>
      <c r="C17" s="9" t="s">
        <v>121</v>
      </c>
      <c r="D17" s="9" t="s">
        <v>29</v>
      </c>
      <c r="E17" s="11" t="s">
        <v>11</v>
      </c>
      <c r="F17" s="11" t="s">
        <v>27</v>
      </c>
      <c r="G17" s="9" t="s">
        <v>54</v>
      </c>
      <c r="H17" s="22"/>
      <c r="I17" s="24">
        <v>8.6999999999999993</v>
      </c>
      <c r="J17" s="23">
        <v>8.3000000000000007</v>
      </c>
      <c r="K17" s="23">
        <v>8.4499999999999993</v>
      </c>
      <c r="L17" s="25">
        <f t="shared" si="0"/>
        <v>25.45</v>
      </c>
      <c r="M17" s="33"/>
    </row>
    <row r="18" spans="1:13" ht="15" thickBot="1" x14ac:dyDescent="0.35">
      <c r="A18" s="5"/>
      <c r="B18" s="9" t="s">
        <v>24</v>
      </c>
      <c r="C18" s="9" t="s">
        <v>175</v>
      </c>
      <c r="D18" s="9" t="s">
        <v>85</v>
      </c>
      <c r="E18" s="11" t="s">
        <v>11</v>
      </c>
      <c r="F18" s="11" t="s">
        <v>27</v>
      </c>
      <c r="G18" s="9" t="s">
        <v>54</v>
      </c>
      <c r="H18" s="22"/>
      <c r="I18" s="23">
        <v>9.35</v>
      </c>
      <c r="J18" s="24">
        <v>8.1999999999999993</v>
      </c>
      <c r="K18" s="23">
        <v>8.6</v>
      </c>
      <c r="L18" s="28">
        <f t="shared" si="0"/>
        <v>26.15</v>
      </c>
      <c r="M18" s="38">
        <f>SUM(L15:L18)-K16-J18-I17</f>
        <v>79.05</v>
      </c>
    </row>
    <row r="19" spans="1:13" x14ac:dyDescent="0.3">
      <c r="A19" s="5">
        <v>5</v>
      </c>
      <c r="B19" s="39" t="s">
        <v>5</v>
      </c>
      <c r="C19" s="9" t="s">
        <v>67</v>
      </c>
      <c r="D19" s="9" t="s">
        <v>18</v>
      </c>
      <c r="E19" s="40" t="s">
        <v>11</v>
      </c>
      <c r="F19" s="40" t="s">
        <v>27</v>
      </c>
      <c r="G19" s="39" t="s">
        <v>68</v>
      </c>
      <c r="H19" s="22"/>
      <c r="I19" s="23">
        <v>9.15</v>
      </c>
      <c r="J19" s="23">
        <v>8.8000000000000007</v>
      </c>
      <c r="K19" s="23">
        <v>8.4499999999999993</v>
      </c>
      <c r="L19" s="25">
        <f t="shared" si="0"/>
        <v>26.400000000000002</v>
      </c>
      <c r="M19" s="32"/>
    </row>
    <row r="20" spans="1:13" ht="15" thickBot="1" x14ac:dyDescent="0.35">
      <c r="A20" s="5"/>
      <c r="B20" s="39" t="s">
        <v>5</v>
      </c>
      <c r="C20" s="9" t="s">
        <v>94</v>
      </c>
      <c r="D20" s="9" t="s">
        <v>81</v>
      </c>
      <c r="E20" s="40" t="s">
        <v>11</v>
      </c>
      <c r="F20" s="40" t="s">
        <v>27</v>
      </c>
      <c r="G20" s="39" t="s">
        <v>68</v>
      </c>
      <c r="H20" s="22"/>
      <c r="I20" s="23">
        <v>8.6999999999999993</v>
      </c>
      <c r="J20" s="23">
        <v>8.8000000000000007</v>
      </c>
      <c r="K20" s="23">
        <v>8.4499999999999993</v>
      </c>
      <c r="L20" s="25">
        <f t="shared" si="0"/>
        <v>25.95</v>
      </c>
      <c r="M20" s="32"/>
    </row>
    <row r="21" spans="1:13" ht="15" thickBot="1" x14ac:dyDescent="0.35">
      <c r="A21" s="5"/>
      <c r="B21" s="39" t="s">
        <v>5</v>
      </c>
      <c r="C21" s="9" t="s">
        <v>146</v>
      </c>
      <c r="D21" s="9" t="s">
        <v>147</v>
      </c>
      <c r="E21" s="40" t="s">
        <v>11</v>
      </c>
      <c r="F21" s="40" t="s">
        <v>27</v>
      </c>
      <c r="G21" s="39" t="s">
        <v>68</v>
      </c>
      <c r="H21" s="22"/>
      <c r="I21" s="23">
        <v>9.1999999999999993</v>
      </c>
      <c r="J21" s="23">
        <v>8.6</v>
      </c>
      <c r="K21" s="23">
        <v>8.4</v>
      </c>
      <c r="L21" s="28">
        <f t="shared" si="0"/>
        <v>26.199999999999996</v>
      </c>
      <c r="M21" s="41">
        <f>SUM(L19:L21)</f>
        <v>78.55</v>
      </c>
    </row>
    <row r="22" spans="1:13" x14ac:dyDescent="0.3">
      <c r="A22" s="5">
        <v>6</v>
      </c>
      <c r="B22" s="42" t="s">
        <v>5</v>
      </c>
      <c r="C22" s="9" t="s">
        <v>60</v>
      </c>
      <c r="D22" s="9" t="s">
        <v>61</v>
      </c>
      <c r="E22" s="43" t="s">
        <v>11</v>
      </c>
      <c r="F22" s="43" t="s">
        <v>27</v>
      </c>
      <c r="G22" s="42" t="s">
        <v>62</v>
      </c>
      <c r="H22" s="22"/>
      <c r="I22" s="23">
        <v>9.1999999999999993</v>
      </c>
      <c r="J22" s="23">
        <v>8.6</v>
      </c>
      <c r="K22" s="23">
        <v>8.1999999999999993</v>
      </c>
      <c r="L22" s="25">
        <f t="shared" si="0"/>
        <v>25.999999999999996</v>
      </c>
      <c r="M22" s="32"/>
    </row>
    <row r="23" spans="1:13" ht="15" thickBot="1" x14ac:dyDescent="0.35">
      <c r="A23" s="5"/>
      <c r="B23" s="42" t="s">
        <v>5</v>
      </c>
      <c r="C23" s="9" t="s">
        <v>122</v>
      </c>
      <c r="D23" s="9" t="s">
        <v>124</v>
      </c>
      <c r="E23" s="43" t="s">
        <v>11</v>
      </c>
      <c r="F23" s="43" t="s">
        <v>27</v>
      </c>
      <c r="G23" s="42" t="s">
        <v>62</v>
      </c>
      <c r="H23" s="22"/>
      <c r="I23" s="23">
        <v>8.9</v>
      </c>
      <c r="J23" s="23">
        <v>7.1</v>
      </c>
      <c r="K23" s="23">
        <v>8.15</v>
      </c>
      <c r="L23" s="25">
        <f t="shared" si="0"/>
        <v>24.15</v>
      </c>
      <c r="M23" s="33"/>
    </row>
    <row r="24" spans="1:13" ht="15" thickBot="1" x14ac:dyDescent="0.35">
      <c r="A24" s="5"/>
      <c r="B24" s="42" t="s">
        <v>5</v>
      </c>
      <c r="C24" s="9" t="s">
        <v>173</v>
      </c>
      <c r="D24" s="9" t="s">
        <v>174</v>
      </c>
      <c r="E24" s="43" t="s">
        <v>11</v>
      </c>
      <c r="F24" s="43" t="s">
        <v>27</v>
      </c>
      <c r="G24" s="42" t="s">
        <v>62</v>
      </c>
      <c r="H24" s="22"/>
      <c r="I24" s="23">
        <v>8.6999999999999993</v>
      </c>
      <c r="J24" s="23">
        <v>8.4</v>
      </c>
      <c r="K24" s="23">
        <v>8.25</v>
      </c>
      <c r="L24" s="28">
        <f t="shared" si="0"/>
        <v>25.35</v>
      </c>
      <c r="M24" s="44">
        <f>SUM(L22:L24)</f>
        <v>75.5</v>
      </c>
    </row>
    <row r="25" spans="1:13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3">
      <c r="B27" s="12"/>
      <c r="C27" s="12"/>
      <c r="D27" s="12"/>
      <c r="E27" s="12"/>
      <c r="F27" s="12"/>
      <c r="G27" s="12"/>
      <c r="H27" s="19" t="s">
        <v>14</v>
      </c>
      <c r="I27" s="19" t="s">
        <v>206</v>
      </c>
      <c r="J27" s="19" t="s">
        <v>77</v>
      </c>
      <c r="K27" s="19" t="s">
        <v>207</v>
      </c>
      <c r="L27" s="19" t="s">
        <v>191</v>
      </c>
      <c r="M27" s="18" t="s">
        <v>208</v>
      </c>
    </row>
    <row r="28" spans="1:13" x14ac:dyDescent="0.3">
      <c r="A28" s="5">
        <v>1</v>
      </c>
      <c r="B28" s="35" t="s">
        <v>12</v>
      </c>
      <c r="C28" s="35" t="s">
        <v>135</v>
      </c>
      <c r="D28" s="35" t="s">
        <v>43</v>
      </c>
      <c r="E28" s="36" t="s">
        <v>30</v>
      </c>
      <c r="F28" s="36" t="s">
        <v>27</v>
      </c>
      <c r="G28" s="35" t="s">
        <v>136</v>
      </c>
      <c r="H28" s="9">
        <v>8.9</v>
      </c>
      <c r="I28" s="45"/>
      <c r="J28" s="9">
        <v>9.1999999999999993</v>
      </c>
      <c r="K28" s="9">
        <v>8.5500000000000007</v>
      </c>
      <c r="L28" s="46">
        <f t="shared" ref="L28:L35" si="1">SUM(H28:K28)</f>
        <v>26.650000000000002</v>
      </c>
      <c r="M28" s="26"/>
    </row>
    <row r="29" spans="1:13" ht="15" thickBot="1" x14ac:dyDescent="0.35">
      <c r="A29" s="5"/>
      <c r="B29" s="35" t="s">
        <v>12</v>
      </c>
      <c r="C29" s="35" t="s">
        <v>151</v>
      </c>
      <c r="D29" s="35" t="s">
        <v>152</v>
      </c>
      <c r="E29" s="36" t="s">
        <v>30</v>
      </c>
      <c r="F29" s="36" t="s">
        <v>27</v>
      </c>
      <c r="G29" s="35" t="s">
        <v>136</v>
      </c>
      <c r="H29" s="9">
        <v>9.4</v>
      </c>
      <c r="I29" s="45"/>
      <c r="J29" s="9">
        <v>9.3000000000000007</v>
      </c>
      <c r="K29" s="9">
        <v>8.4</v>
      </c>
      <c r="L29" s="46">
        <f t="shared" si="1"/>
        <v>27.1</v>
      </c>
      <c r="M29" s="26"/>
    </row>
    <row r="30" spans="1:13" ht="15" thickBot="1" x14ac:dyDescent="0.35">
      <c r="A30" s="5"/>
      <c r="B30" s="35" t="s">
        <v>12</v>
      </c>
      <c r="C30" s="35" t="s">
        <v>161</v>
      </c>
      <c r="D30" s="35" t="s">
        <v>162</v>
      </c>
      <c r="E30" s="36" t="s">
        <v>30</v>
      </c>
      <c r="F30" s="36" t="s">
        <v>27</v>
      </c>
      <c r="G30" s="35" t="s">
        <v>136</v>
      </c>
      <c r="H30" s="9">
        <v>9.6</v>
      </c>
      <c r="I30" s="45"/>
      <c r="J30" s="9">
        <v>9.4499999999999993</v>
      </c>
      <c r="K30" s="9">
        <v>8.4499999999999993</v>
      </c>
      <c r="L30" s="46">
        <f t="shared" si="1"/>
        <v>27.499999999999996</v>
      </c>
      <c r="M30" s="37">
        <f>SUM(L28:L30)</f>
        <v>81.25</v>
      </c>
    </row>
    <row r="31" spans="1:13" x14ac:dyDescent="0.3">
      <c r="A31" s="5">
        <v>2</v>
      </c>
      <c r="B31" s="42" t="s">
        <v>24</v>
      </c>
      <c r="C31" s="42" t="s">
        <v>72</v>
      </c>
      <c r="D31" s="42" t="s">
        <v>73</v>
      </c>
      <c r="E31" s="43" t="s">
        <v>30</v>
      </c>
      <c r="F31" s="43" t="s">
        <v>27</v>
      </c>
      <c r="G31" s="42" t="s">
        <v>74</v>
      </c>
      <c r="H31" s="45"/>
      <c r="I31" s="23">
        <v>9.3000000000000007</v>
      </c>
      <c r="J31" s="23">
        <v>8.5</v>
      </c>
      <c r="K31" s="24">
        <v>8.25</v>
      </c>
      <c r="L31" s="46">
        <f t="shared" si="1"/>
        <v>26.05</v>
      </c>
      <c r="M31" s="26"/>
    </row>
    <row r="32" spans="1:13" x14ac:dyDescent="0.3">
      <c r="A32" s="5"/>
      <c r="B32" s="42" t="s">
        <v>24</v>
      </c>
      <c r="C32" s="42" t="s">
        <v>129</v>
      </c>
      <c r="D32" s="42" t="s">
        <v>23</v>
      </c>
      <c r="E32" s="43" t="s">
        <v>30</v>
      </c>
      <c r="F32" s="43" t="s">
        <v>27</v>
      </c>
      <c r="G32" s="42" t="s">
        <v>74</v>
      </c>
      <c r="H32" s="45"/>
      <c r="I32" s="24">
        <v>8.3000000000000007</v>
      </c>
      <c r="J32" s="23">
        <v>8.35</v>
      </c>
      <c r="K32" s="23">
        <v>9.25</v>
      </c>
      <c r="L32" s="46">
        <f t="shared" si="1"/>
        <v>25.9</v>
      </c>
      <c r="M32" s="26"/>
    </row>
    <row r="33" spans="1:13" x14ac:dyDescent="0.3">
      <c r="A33" s="5"/>
      <c r="B33" s="42" t="s">
        <v>24</v>
      </c>
      <c r="C33" s="42" t="s">
        <v>176</v>
      </c>
      <c r="D33" s="42" t="s">
        <v>75</v>
      </c>
      <c r="E33" s="43" t="s">
        <v>30</v>
      </c>
      <c r="F33" s="43" t="s">
        <v>27</v>
      </c>
      <c r="G33" s="42" t="s">
        <v>74</v>
      </c>
      <c r="H33" s="45"/>
      <c r="I33" s="23">
        <v>9.1</v>
      </c>
      <c r="J33" s="23">
        <v>8.35</v>
      </c>
      <c r="K33" s="24">
        <v>8.5</v>
      </c>
      <c r="L33" s="46">
        <f t="shared" si="1"/>
        <v>25.95</v>
      </c>
      <c r="M33" s="26"/>
    </row>
    <row r="34" spans="1:13" ht="15" thickBot="1" x14ac:dyDescent="0.35">
      <c r="A34" s="5"/>
      <c r="B34" s="42" t="s">
        <v>24</v>
      </c>
      <c r="C34" s="42" t="s">
        <v>179</v>
      </c>
      <c r="D34" s="42" t="s">
        <v>144</v>
      </c>
      <c r="E34" s="43" t="s">
        <v>30</v>
      </c>
      <c r="F34" s="43" t="s">
        <v>27</v>
      </c>
      <c r="G34" s="42" t="s">
        <v>74</v>
      </c>
      <c r="H34" s="45"/>
      <c r="I34" s="23">
        <v>8.9</v>
      </c>
      <c r="J34" s="24">
        <v>8.3000000000000007</v>
      </c>
      <c r="K34" s="23">
        <v>9.5500000000000007</v>
      </c>
      <c r="L34" s="46">
        <f t="shared" si="1"/>
        <v>26.750000000000004</v>
      </c>
      <c r="M34" s="26"/>
    </row>
    <row r="35" spans="1:13" ht="15" thickBot="1" x14ac:dyDescent="0.35">
      <c r="A35" s="5"/>
      <c r="B35" s="42" t="s">
        <v>24</v>
      </c>
      <c r="C35" s="42" t="s">
        <v>186</v>
      </c>
      <c r="D35" s="42" t="s">
        <v>31</v>
      </c>
      <c r="E35" s="43" t="s">
        <v>30</v>
      </c>
      <c r="F35" s="43" t="s">
        <v>27</v>
      </c>
      <c r="G35" s="42" t="s">
        <v>74</v>
      </c>
      <c r="H35" s="45"/>
      <c r="I35" s="24">
        <v>8.1999999999999993</v>
      </c>
      <c r="J35" s="24">
        <v>8.1999999999999993</v>
      </c>
      <c r="K35" s="23">
        <v>9.1999999999999993</v>
      </c>
      <c r="L35" s="46">
        <f t="shared" si="1"/>
        <v>25.599999999999998</v>
      </c>
      <c r="M35" s="44">
        <f>SUM(L31:L35)-I32-I35-J34-J35-K31-K33</f>
        <v>80.5</v>
      </c>
    </row>
    <row r="36" spans="1:13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3">
      <c r="B38" s="12"/>
      <c r="C38" s="12"/>
      <c r="D38" s="12"/>
      <c r="E38" s="12"/>
      <c r="F38" s="12"/>
      <c r="G38" s="12"/>
      <c r="H38" s="19" t="s">
        <v>14</v>
      </c>
      <c r="I38" s="19" t="s">
        <v>206</v>
      </c>
      <c r="J38" s="19" t="s">
        <v>77</v>
      </c>
      <c r="K38" s="19" t="s">
        <v>207</v>
      </c>
      <c r="L38" s="19" t="s">
        <v>191</v>
      </c>
      <c r="M38" s="18" t="s">
        <v>208</v>
      </c>
    </row>
    <row r="39" spans="1:13" x14ac:dyDescent="0.3">
      <c r="A39" s="5">
        <v>1</v>
      </c>
      <c r="B39" s="9" t="s">
        <v>24</v>
      </c>
      <c r="C39" s="9" t="s">
        <v>70</v>
      </c>
      <c r="D39" s="9" t="s">
        <v>71</v>
      </c>
      <c r="E39" s="11" t="s">
        <v>30</v>
      </c>
      <c r="F39" s="11" t="s">
        <v>27</v>
      </c>
      <c r="G39" s="9" t="s">
        <v>68</v>
      </c>
      <c r="H39" s="22"/>
      <c r="I39" s="24">
        <v>8.1</v>
      </c>
      <c r="J39" s="24">
        <v>8.3000000000000007</v>
      </c>
      <c r="K39" s="23">
        <v>9.1</v>
      </c>
      <c r="L39" s="47">
        <f>SUM(H39:K39)</f>
        <v>25.5</v>
      </c>
      <c r="M39" s="26"/>
    </row>
    <row r="40" spans="1:13" x14ac:dyDescent="0.3">
      <c r="A40" s="5"/>
      <c r="B40" s="9" t="s">
        <v>24</v>
      </c>
      <c r="C40" s="9" t="s">
        <v>132</v>
      </c>
      <c r="D40" s="9" t="s">
        <v>95</v>
      </c>
      <c r="E40" s="11" t="s">
        <v>30</v>
      </c>
      <c r="F40" s="11" t="s">
        <v>27</v>
      </c>
      <c r="G40" s="9" t="s">
        <v>68</v>
      </c>
      <c r="H40" s="22"/>
      <c r="I40" s="23">
        <v>8.8000000000000007</v>
      </c>
      <c r="J40" s="23">
        <v>8.4499999999999993</v>
      </c>
      <c r="K40" s="23">
        <v>9.4</v>
      </c>
      <c r="L40" s="47">
        <f>SUM(H40:K40)</f>
        <v>26.65</v>
      </c>
      <c r="M40" s="26"/>
    </row>
    <row r="41" spans="1:13" ht="15" thickBot="1" x14ac:dyDescent="0.35">
      <c r="A41" s="5"/>
      <c r="B41" s="9" t="s">
        <v>24</v>
      </c>
      <c r="C41" s="9" t="s">
        <v>180</v>
      </c>
      <c r="D41" s="9" t="s">
        <v>6</v>
      </c>
      <c r="E41" s="11" t="s">
        <v>17</v>
      </c>
      <c r="F41" s="11" t="s">
        <v>27</v>
      </c>
      <c r="G41" s="9" t="s">
        <v>68</v>
      </c>
      <c r="H41" s="22"/>
      <c r="I41" s="23">
        <v>8.6999999999999993</v>
      </c>
      <c r="J41" s="23">
        <v>8.35</v>
      </c>
      <c r="K41" s="24">
        <v>8.25</v>
      </c>
      <c r="L41" s="47">
        <f>SUM(H41:K41)</f>
        <v>25.299999999999997</v>
      </c>
      <c r="M41" s="26"/>
    </row>
    <row r="42" spans="1:13" ht="15" thickBot="1" x14ac:dyDescent="0.35">
      <c r="A42" s="5"/>
      <c r="B42" s="9" t="s">
        <v>24</v>
      </c>
      <c r="C42" s="9" t="s">
        <v>181</v>
      </c>
      <c r="D42" s="9" t="s">
        <v>182</v>
      </c>
      <c r="E42" s="11" t="s">
        <v>17</v>
      </c>
      <c r="F42" s="11" t="s">
        <v>27</v>
      </c>
      <c r="G42" s="9" t="s">
        <v>68</v>
      </c>
      <c r="H42" s="22"/>
      <c r="I42" s="23">
        <v>8.6</v>
      </c>
      <c r="J42" s="25">
        <v>8.8249999999999993</v>
      </c>
      <c r="K42" s="23">
        <v>9.1</v>
      </c>
      <c r="L42" s="47">
        <f>SUM(H42:K42)</f>
        <v>26.524999999999999</v>
      </c>
      <c r="M42" s="48">
        <f>SUM(L39:L42)-I39-J39-K41</f>
        <v>79.325000000000003</v>
      </c>
    </row>
    <row r="43" spans="1:13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3">
      <c r="B45" s="49"/>
      <c r="C45" s="49"/>
      <c r="D45" s="49"/>
      <c r="E45" s="49"/>
      <c r="F45" s="49"/>
      <c r="G45" s="49"/>
      <c r="H45" s="19" t="s">
        <v>209</v>
      </c>
      <c r="I45" s="19" t="s">
        <v>77</v>
      </c>
      <c r="J45" s="19" t="s">
        <v>207</v>
      </c>
      <c r="K45" s="19" t="s">
        <v>191</v>
      </c>
      <c r="L45" s="18" t="s">
        <v>208</v>
      </c>
      <c r="M45" s="7"/>
    </row>
    <row r="46" spans="1:13" x14ac:dyDescent="0.3">
      <c r="A46" s="5">
        <v>1</v>
      </c>
      <c r="B46" s="30" t="s">
        <v>5</v>
      </c>
      <c r="C46" s="30" t="s">
        <v>57</v>
      </c>
      <c r="D46" s="30" t="s">
        <v>58</v>
      </c>
      <c r="E46" s="50" t="s">
        <v>3</v>
      </c>
      <c r="F46" s="31" t="s">
        <v>27</v>
      </c>
      <c r="G46" s="30" t="s">
        <v>59</v>
      </c>
      <c r="H46" s="30">
        <v>8.6999999999999993</v>
      </c>
      <c r="I46" s="30">
        <v>8.9</v>
      </c>
      <c r="J46" s="30">
        <v>8.4</v>
      </c>
      <c r="K46" s="51">
        <f t="shared" ref="K46:K53" si="2">SUM(H46:J46)</f>
        <v>26</v>
      </c>
      <c r="L46" s="26"/>
      <c r="M46" s="7"/>
    </row>
    <row r="47" spans="1:13" x14ac:dyDescent="0.3">
      <c r="A47" s="5"/>
      <c r="B47" s="30" t="s">
        <v>5</v>
      </c>
      <c r="C47" s="30" t="s">
        <v>137</v>
      </c>
      <c r="D47" s="30" t="s">
        <v>138</v>
      </c>
      <c r="E47" s="50" t="s">
        <v>3</v>
      </c>
      <c r="F47" s="31" t="s">
        <v>27</v>
      </c>
      <c r="G47" s="30" t="s">
        <v>59</v>
      </c>
      <c r="H47" s="30">
        <v>8.75</v>
      </c>
      <c r="I47" s="30">
        <v>0</v>
      </c>
      <c r="J47" s="30">
        <v>8.35</v>
      </c>
      <c r="K47" s="51">
        <f t="shared" si="2"/>
        <v>17.100000000000001</v>
      </c>
      <c r="L47" s="26"/>
      <c r="M47" s="7"/>
    </row>
    <row r="48" spans="1:13" ht="15" thickBot="1" x14ac:dyDescent="0.35">
      <c r="A48" s="5"/>
      <c r="B48" s="30" t="s">
        <v>5</v>
      </c>
      <c r="C48" s="30" t="s">
        <v>139</v>
      </c>
      <c r="D48" s="30" t="s">
        <v>140</v>
      </c>
      <c r="E48" s="50" t="s">
        <v>3</v>
      </c>
      <c r="F48" s="31" t="s">
        <v>27</v>
      </c>
      <c r="G48" s="30" t="s">
        <v>59</v>
      </c>
      <c r="H48" s="30">
        <v>8.9499999999999993</v>
      </c>
      <c r="I48" s="30">
        <v>8.9</v>
      </c>
      <c r="J48" s="30">
        <v>8.85</v>
      </c>
      <c r="K48" s="51">
        <f t="shared" si="2"/>
        <v>26.700000000000003</v>
      </c>
      <c r="L48" s="26"/>
      <c r="M48" s="7"/>
    </row>
    <row r="49" spans="1:13" ht="15" thickBot="1" x14ac:dyDescent="0.35">
      <c r="A49" s="5"/>
      <c r="B49" s="30" t="s">
        <v>5</v>
      </c>
      <c r="C49" s="30" t="s">
        <v>163</v>
      </c>
      <c r="D49" s="30" t="s">
        <v>164</v>
      </c>
      <c r="E49" s="50" t="s">
        <v>3</v>
      </c>
      <c r="F49" s="31" t="s">
        <v>27</v>
      </c>
      <c r="G49" s="30" t="s">
        <v>59</v>
      </c>
      <c r="H49" s="30">
        <v>9.3000000000000007</v>
      </c>
      <c r="I49" s="30">
        <v>8.3000000000000007</v>
      </c>
      <c r="J49" s="30">
        <v>8.65</v>
      </c>
      <c r="K49" s="51">
        <f t="shared" si="2"/>
        <v>26.25</v>
      </c>
      <c r="L49" s="34">
        <f>SUM(K46:K49)-H46-I47-J47</f>
        <v>79.000000000000014</v>
      </c>
      <c r="M49" s="7"/>
    </row>
    <row r="50" spans="1:13" x14ac:dyDescent="0.3">
      <c r="A50" s="5">
        <v>2</v>
      </c>
      <c r="B50" s="39" t="s">
        <v>5</v>
      </c>
      <c r="C50" s="39" t="s">
        <v>116</v>
      </c>
      <c r="D50" s="39" t="s">
        <v>117</v>
      </c>
      <c r="E50" s="52" t="s">
        <v>3</v>
      </c>
      <c r="F50" s="40" t="s">
        <v>27</v>
      </c>
      <c r="G50" s="39" t="s">
        <v>118</v>
      </c>
      <c r="H50" s="39">
        <v>8.8000000000000007</v>
      </c>
      <c r="I50" s="39">
        <v>8.9</v>
      </c>
      <c r="J50" s="39">
        <v>8.75</v>
      </c>
      <c r="K50" s="51">
        <f t="shared" si="2"/>
        <v>26.450000000000003</v>
      </c>
      <c r="L50" s="26"/>
      <c r="M50" s="7"/>
    </row>
    <row r="51" spans="1:13" x14ac:dyDescent="0.3">
      <c r="A51" s="5"/>
      <c r="B51" s="39" t="s">
        <v>5</v>
      </c>
      <c r="C51" s="39" t="s">
        <v>125</v>
      </c>
      <c r="D51" s="39" t="s">
        <v>126</v>
      </c>
      <c r="E51" s="52" t="s">
        <v>3</v>
      </c>
      <c r="F51" s="40" t="s">
        <v>27</v>
      </c>
      <c r="G51" s="39" t="s">
        <v>118</v>
      </c>
      <c r="H51" s="39">
        <v>9.4</v>
      </c>
      <c r="I51" s="39">
        <v>8.1</v>
      </c>
      <c r="J51" s="39">
        <v>8.3000000000000007</v>
      </c>
      <c r="K51" s="51">
        <f t="shared" si="2"/>
        <v>25.8</v>
      </c>
      <c r="L51" s="26"/>
      <c r="M51" s="7"/>
    </row>
    <row r="52" spans="1:13" ht="15" thickBot="1" x14ac:dyDescent="0.35">
      <c r="A52" s="5"/>
      <c r="B52" s="39" t="s">
        <v>5</v>
      </c>
      <c r="C52" s="39" t="s">
        <v>141</v>
      </c>
      <c r="D52" s="39" t="s">
        <v>41</v>
      </c>
      <c r="E52" s="52" t="s">
        <v>3</v>
      </c>
      <c r="F52" s="40" t="s">
        <v>27</v>
      </c>
      <c r="G52" s="39" t="s">
        <v>118</v>
      </c>
      <c r="H52" s="39">
        <v>8.6999999999999993</v>
      </c>
      <c r="I52" s="39">
        <v>7.9</v>
      </c>
      <c r="J52" s="39">
        <v>8.4499999999999993</v>
      </c>
      <c r="K52" s="51">
        <f t="shared" si="2"/>
        <v>25.05</v>
      </c>
      <c r="L52" s="26"/>
      <c r="M52" s="7"/>
    </row>
    <row r="53" spans="1:13" ht="15" thickBot="1" x14ac:dyDescent="0.35">
      <c r="A53" s="5"/>
      <c r="B53" s="39" t="s">
        <v>5</v>
      </c>
      <c r="C53" s="39" t="s">
        <v>165</v>
      </c>
      <c r="D53" s="39" t="s">
        <v>109</v>
      </c>
      <c r="E53" s="52" t="s">
        <v>3</v>
      </c>
      <c r="F53" s="40" t="s">
        <v>27</v>
      </c>
      <c r="G53" s="39" t="s">
        <v>118</v>
      </c>
      <c r="H53" s="39">
        <v>8.75</v>
      </c>
      <c r="I53" s="39">
        <v>8.3000000000000007</v>
      </c>
      <c r="J53" s="39">
        <v>8.4</v>
      </c>
      <c r="K53" s="51">
        <f t="shared" si="2"/>
        <v>25.450000000000003</v>
      </c>
      <c r="L53" s="41">
        <f>SUM(K50:K53)-H52-I52-J51</f>
        <v>77.849999999999994</v>
      </c>
      <c r="M53" s="7"/>
    </row>
    <row r="54" spans="1:13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3">
      <c r="B56" s="7"/>
      <c r="C56" s="7"/>
      <c r="D56" s="7"/>
      <c r="E56" s="7"/>
      <c r="F56" s="7"/>
      <c r="G56" s="7"/>
      <c r="H56" s="19" t="s">
        <v>14</v>
      </c>
      <c r="I56" s="19" t="s">
        <v>77</v>
      </c>
      <c r="J56" s="19" t="s">
        <v>207</v>
      </c>
      <c r="K56" s="19" t="s">
        <v>191</v>
      </c>
      <c r="L56" s="18" t="s">
        <v>208</v>
      </c>
      <c r="M56" s="7"/>
    </row>
    <row r="57" spans="1:13" x14ac:dyDescent="0.3">
      <c r="A57" s="5">
        <v>1</v>
      </c>
      <c r="B57" s="9" t="s">
        <v>12</v>
      </c>
      <c r="C57" s="9" t="s">
        <v>169</v>
      </c>
      <c r="D57" s="9" t="s">
        <v>170</v>
      </c>
      <c r="E57" s="11" t="s">
        <v>16</v>
      </c>
      <c r="F57" s="11" t="s">
        <v>27</v>
      </c>
      <c r="G57" s="9" t="s">
        <v>171</v>
      </c>
      <c r="H57" s="23">
        <v>8.6999999999999993</v>
      </c>
      <c r="I57" s="23">
        <v>6.4</v>
      </c>
      <c r="J57" s="23">
        <v>9.1</v>
      </c>
      <c r="K57" s="23">
        <f>SUM(H57:J57)</f>
        <v>24.2</v>
      </c>
      <c r="L57" s="26"/>
      <c r="M57" s="7"/>
    </row>
    <row r="58" spans="1:13" ht="15" thickBot="1" x14ac:dyDescent="0.35">
      <c r="A58" s="5"/>
      <c r="B58" s="9" t="s">
        <v>12</v>
      </c>
      <c r="C58" s="9" t="s">
        <v>177</v>
      </c>
      <c r="D58" s="9" t="s">
        <v>178</v>
      </c>
      <c r="E58" s="11" t="s">
        <v>16</v>
      </c>
      <c r="F58" s="11" t="s">
        <v>27</v>
      </c>
      <c r="G58" s="9" t="s">
        <v>171</v>
      </c>
      <c r="H58" s="23">
        <v>8.8000000000000007</v>
      </c>
      <c r="I58" s="23">
        <v>8.25</v>
      </c>
      <c r="J58" s="23">
        <v>9.5500000000000007</v>
      </c>
      <c r="K58" s="23">
        <f>SUM(H58:J58)</f>
        <v>26.6</v>
      </c>
      <c r="L58" s="26"/>
      <c r="M58" s="7"/>
    </row>
    <row r="59" spans="1:13" ht="15" thickBot="1" x14ac:dyDescent="0.35">
      <c r="A59" s="5"/>
      <c r="B59" s="9" t="s">
        <v>12</v>
      </c>
      <c r="C59" s="9" t="s">
        <v>210</v>
      </c>
      <c r="D59" s="9" t="s">
        <v>211</v>
      </c>
      <c r="E59" s="11" t="s">
        <v>212</v>
      </c>
      <c r="F59" s="11" t="s">
        <v>27</v>
      </c>
      <c r="G59" s="9" t="s">
        <v>171</v>
      </c>
      <c r="H59" s="23" t="s">
        <v>201</v>
      </c>
      <c r="I59" s="23" t="s">
        <v>201</v>
      </c>
      <c r="J59" s="23" t="s">
        <v>201</v>
      </c>
      <c r="K59" s="23">
        <f>SUM(H59:J59)</f>
        <v>0</v>
      </c>
      <c r="L59" s="53">
        <f>SUM(K57:K59)</f>
        <v>50.8</v>
      </c>
      <c r="M59" s="7"/>
    </row>
    <row r="60" spans="1:13" x14ac:dyDescent="0.3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3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3">
      <c r="B62" s="7"/>
      <c r="C62" s="7"/>
      <c r="D62" s="7"/>
      <c r="E62" s="7"/>
      <c r="F62" s="26"/>
      <c r="G62" s="19" t="s">
        <v>206</v>
      </c>
      <c r="H62" s="19" t="s">
        <v>77</v>
      </c>
      <c r="I62" s="19" t="s">
        <v>207</v>
      </c>
      <c r="J62" s="19" t="s">
        <v>191</v>
      </c>
      <c r="K62" s="18" t="s">
        <v>208</v>
      </c>
      <c r="L62" s="7"/>
      <c r="M62" s="7"/>
    </row>
    <row r="63" spans="1:13" x14ac:dyDescent="0.3">
      <c r="A63" s="5">
        <v>1</v>
      </c>
      <c r="B63" s="9" t="s">
        <v>32</v>
      </c>
      <c r="C63" s="9" t="s">
        <v>39</v>
      </c>
      <c r="D63" s="9" t="s">
        <v>40</v>
      </c>
      <c r="E63" s="11" t="s">
        <v>30</v>
      </c>
      <c r="F63" s="11" t="s">
        <v>4</v>
      </c>
      <c r="G63" s="24">
        <v>8.5</v>
      </c>
      <c r="H63" s="23">
        <v>8.65</v>
      </c>
      <c r="I63" s="23">
        <v>9.6</v>
      </c>
      <c r="J63" s="23">
        <f>SUM(G63:I63)</f>
        <v>26.75</v>
      </c>
      <c r="K63" s="26"/>
      <c r="L63" s="7"/>
      <c r="M63" s="7"/>
    </row>
    <row r="64" spans="1:13" x14ac:dyDescent="0.3">
      <c r="A64" s="5"/>
      <c r="B64" s="9" t="s">
        <v>32</v>
      </c>
      <c r="C64" s="9" t="s">
        <v>55</v>
      </c>
      <c r="D64" s="9" t="s">
        <v>56</v>
      </c>
      <c r="E64" s="11" t="s">
        <v>30</v>
      </c>
      <c r="F64" s="11" t="s">
        <v>4</v>
      </c>
      <c r="G64" s="23">
        <v>9.4</v>
      </c>
      <c r="H64" s="23">
        <v>8.5500000000000007</v>
      </c>
      <c r="I64" s="23">
        <v>9</v>
      </c>
      <c r="J64" s="23">
        <f>SUM(G64:I64)</f>
        <v>26.950000000000003</v>
      </c>
      <c r="K64" s="26"/>
      <c r="L64" s="7"/>
      <c r="M64" s="7"/>
    </row>
    <row r="65" spans="1:13" x14ac:dyDescent="0.3">
      <c r="A65" s="5"/>
      <c r="B65" s="9" t="s">
        <v>32</v>
      </c>
      <c r="C65" s="9" t="s">
        <v>91</v>
      </c>
      <c r="D65" s="9" t="s">
        <v>26</v>
      </c>
      <c r="E65" s="11" t="s">
        <v>30</v>
      </c>
      <c r="F65" s="11" t="s">
        <v>4</v>
      </c>
      <c r="G65" s="24">
        <v>9.1999999999999993</v>
      </c>
      <c r="H65" s="24">
        <v>8.4499999999999993</v>
      </c>
      <c r="I65" s="23">
        <v>9.4499999999999993</v>
      </c>
      <c r="J65" s="23">
        <f>SUM(G65:I65)</f>
        <v>27.099999999999998</v>
      </c>
      <c r="K65" s="26"/>
      <c r="L65" s="7"/>
      <c r="M65" s="7"/>
    </row>
    <row r="66" spans="1:13" ht="15" thickBot="1" x14ac:dyDescent="0.35">
      <c r="A66" s="5"/>
      <c r="B66" s="9" t="s">
        <v>32</v>
      </c>
      <c r="C66" s="9" t="s">
        <v>91</v>
      </c>
      <c r="D66" s="9" t="s">
        <v>41</v>
      </c>
      <c r="E66" s="11" t="s">
        <v>30</v>
      </c>
      <c r="F66" s="11" t="s">
        <v>4</v>
      </c>
      <c r="G66" s="23">
        <v>9.1999999999999993</v>
      </c>
      <c r="H66" s="23">
        <v>8.6999999999999993</v>
      </c>
      <c r="I66" s="24">
        <v>8.9</v>
      </c>
      <c r="J66" s="23">
        <f>SUM(G66:I66)</f>
        <v>26.799999999999997</v>
      </c>
      <c r="K66" s="26"/>
      <c r="L66" s="7"/>
      <c r="M66" s="7"/>
    </row>
    <row r="67" spans="1:13" ht="15" thickBot="1" x14ac:dyDescent="0.35">
      <c r="A67" s="5"/>
      <c r="B67" s="9" t="s">
        <v>32</v>
      </c>
      <c r="C67" s="9" t="s">
        <v>153</v>
      </c>
      <c r="D67" s="9" t="s">
        <v>154</v>
      </c>
      <c r="E67" s="11" t="s">
        <v>30</v>
      </c>
      <c r="F67" s="11" t="s">
        <v>4</v>
      </c>
      <c r="G67" s="23">
        <v>9.3000000000000007</v>
      </c>
      <c r="H67" s="24">
        <v>8.3000000000000007</v>
      </c>
      <c r="I67" s="24">
        <v>8.3000000000000007</v>
      </c>
      <c r="J67" s="23">
        <f>SUM(G67:I67)</f>
        <v>25.900000000000002</v>
      </c>
      <c r="K67" s="55">
        <f>SUM(J63:J67)-G63-G65-H65-H67-I66-I67</f>
        <v>81.849999999999994</v>
      </c>
      <c r="L67" s="7"/>
      <c r="M67" s="7"/>
    </row>
    <row r="68" spans="1:13" x14ac:dyDescent="0.3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3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</sheetData>
  <sortState ref="B13:K17">
    <sortCondition descending="1" ref="K13:K17"/>
  </sortState>
  <mergeCells count="14">
    <mergeCell ref="A57:A59"/>
    <mergeCell ref="A63:A67"/>
    <mergeCell ref="A22:A24"/>
    <mergeCell ref="A28:A30"/>
    <mergeCell ref="A31:A35"/>
    <mergeCell ref="A39:A42"/>
    <mergeCell ref="A46:A49"/>
    <mergeCell ref="A50:A53"/>
    <mergeCell ref="A19:A21"/>
    <mergeCell ref="A1:L1"/>
    <mergeCell ref="A4:A7"/>
    <mergeCell ref="A8:A11"/>
    <mergeCell ref="A12:A14"/>
    <mergeCell ref="A15:A18"/>
  </mergeCell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Trampolino Pulcine Pulcini</vt:lpstr>
      <vt:lpstr>Trampolino Lupette Lupetti</vt:lpstr>
      <vt:lpstr>Squadre</vt:lpstr>
      <vt:lpstr>'Trampolino Pulcine Pulcini'!Area_stampa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Codazzi</dc:creator>
  <cp:lastModifiedBy>Giovanni Codazzi</cp:lastModifiedBy>
  <cp:lastPrinted>2024-03-23T11:13:09Z</cp:lastPrinted>
  <dcterms:created xsi:type="dcterms:W3CDTF">2024-03-18T10:06:00Z</dcterms:created>
  <dcterms:modified xsi:type="dcterms:W3CDTF">2024-04-23T07:02:38Z</dcterms:modified>
</cp:coreProperties>
</file>